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0" windowWidth="19420" windowHeight="911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<sst xmlns="http://schemas.openxmlformats.org/spreadsheetml/2006/main" count="3143" uniqueCount="1548">
  <si>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</si>
  <si>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</si>
  <si>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</si>
  <si>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</si>
  <si>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</si>
  <si>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</si>
  <si>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</si>
  <si>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</si>
  <si>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</si>
  <si>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</si>
  <si>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</si>
  <si>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</si>
  <si>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</si>
  <si>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</si>
  <si>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</si>
  <si>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</si>
  <si>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</si>
  <si>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</si>
  <si>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</si>
  <si>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</si>
  <si>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</si>
  <si>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</si>
  <si>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</si>
  <si>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</si>
  <si>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</si>
  <si>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</si>
  <si>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</si>
  <si>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</si>
  <si>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</si>
  <si>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</si>
  <si>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</si>
  <si>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</si>
  <si>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</si>
  <si>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</si>
  <si>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</si>
  <si>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</si>
  <si>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</si>
  <si>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</si>
  <si>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</si>
  <si>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</si>
  <si>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</si>
  <si>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</si>
  <si>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</si>
  <si>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</si>
  <si>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</si>
  <si>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</si>
  <si>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</si>
  <si>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</si>
  <si>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</si>
  <si>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</si>
  <si>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</si>
  <si>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</si>
  <si>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</si>
  <si>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</si>
  <si>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</si>
  <si>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</si>
  <si>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</si>
  <si>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</si>
  <si>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</si>
  <si>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</si>
  <si>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</si>
  <si>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</si>
  <si>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</si>
  <si>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</si>
  <si>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</si>
  <si>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</si>
  <si>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</si>
  <si>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</si>
  <si>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</si>
  <si>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</si>
  <si>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</si>
  <si>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</si>
  <si>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</si>
  <si>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</si>
  <si>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</si>
  <si>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</si>
  <si>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</si>
  <si>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</si>
  <si>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</si>
  <si>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</si>
  <si>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</si>
  <si>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</si>
  <si>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</si>
  <si>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</si>
  <si>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</si>
  <si>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</si>
  <si>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</si>
  <si>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</si>
  <si>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</si>
  <si>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</si>
  <si>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</si>
  <si>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</si>
  <si>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</si>
  <si>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</si>
  <si>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</si>
  <si>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</si>
  <si>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</si>
  <si>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</si>
  <si>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</si>
  <si>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</si>
  <si>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</si>
  <si>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</si>
  <si>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</si>
  <si>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</si>
  <si>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</si>
  <si>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</si>
  <si>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</si>
  <si>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</si>
  <si>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</si>
  <si>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</si>
  <si>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</si>
  <si>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</si>
  <si>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</si>
  <si>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</si>
  <si>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</si>
  <si>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</si>
  <si>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</si>
  <si>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</si>
  <si>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</si>
  <si>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</si>
  <si>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</si>
  <si>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</si>
  <si>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</si>
  <si>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</si>
  <si>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</si>
  <si>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</si>
  <si>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</si>
  <si>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</si>
  <si>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</si>
  <si>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</si>
  <si>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</si>
  <si>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</si>
  <si>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</si>
  <si>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</si>
  <si>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</si>
  <si>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</si>
  <si>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</si>
  <si>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</si>
  <si>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</si>
  <si>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</si>
  <si>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</si>
  <si>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</si>
  <si>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</si>
  <si>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</si>
  <si>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</si>
  <si>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</si>
  <si>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</si>
  <si>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</si>
  <si>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</si>
  <si>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</si>
  <si>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</si>
  <si>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</si>
  <si>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</si>
  <si>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</si>
  <si>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</si>
  <si>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</si>
  <si>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</si>
  <si>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</si>
  <si>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</si>
  <si>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</si>
  <si>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</si>
  <si>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</si>
  <si>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</si>
  <si>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</si>
  <si>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</si>
  <si>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</si>
  <si>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</si>
  <si>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</si>
  <si>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</si>
  <si>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</si>
  <si>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</si>
  <si>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</si>
  <si>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</si>
  <si>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</si>
  <si>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</si>
  <si>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</si>
  <si>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</si>
  <si>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</si>
  <si>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</si>
  <si>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</si>
  <si>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</si>
  <si>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</si>
  <si>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</si>
  <si>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</si>
  <si>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</si>
  <si>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</si>
  <si>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</si>
  <si>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</si>
  <si>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</si>
  <si>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</si>
  <si>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</si>
  <si>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</si>
  <si>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</si>
  <si>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</si>
  <si>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</si>
  <si>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</si>
  <si>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</si>
  <si>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</si>
  <si>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</si>
  <si>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</si>
  <si>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</si>
  <si>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</si>
  <si>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</si>
  <si>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</si>
  <si>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</si>
  <si>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</si>
  <si>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</si>
  <si>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</si>
  <si>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</si>
  <si>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</si>
  <si>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</si>
  <si>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</si>
  <si>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</si>
  <si>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</si>
  <si>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</si>
  <si>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</si>
  <si>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</si>
  <si>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</si>
  <si>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</si>
  <si>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</si>
  <si>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</si>
  <si>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</si>
  <si>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</si>
  <si>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</si>
  <si>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</si>
  <si>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</si>
  <si>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</si>
  <si>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</si>
  <si>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</si>
  <si>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</si>
  <si>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</si>
  <si>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</si>
  <si>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</si>
  <si>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</si>
  <si>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</si>
  <si>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</si>
  <si>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</si>
  <si>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</si>
  <si>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</si>
  <si>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</si>
  <si>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</si>
  <si>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</si>
  <si>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</si>
  <si>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</si>
  <si>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</si>
  <si>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</si>
  <si>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</si>
  <si>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</si>
  <si>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</si>
  <si>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</si>
  <si>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</si>
  <si>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</si>
  <si>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</si>
  <si>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</si>
  <si>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</si>
  <si>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</si>
  <si>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</si>
  <si>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</si>
  <si>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</si>
  <si>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</si>
  <si>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</si>
  <si>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</si>
  <si>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</si>
  <si>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</si>
  <si>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</si>
  <si>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</si>
  <si>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</si>
  <si>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</si>
  <si>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</si>
  <si>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</si>
  <si>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</si>
  <si>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</si>
  <si>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</si>
  <si>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</si>
  <si>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</si>
  <si>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</si>
  <si>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</si>
  <si>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</si>
  <si>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</si>
  <si>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</si>
  <si>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</si>
  <si>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</si>
  <si>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</si>
  <si>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</si>
  <si>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</si>
  <si>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</si>
  <si>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</si>
  <si>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</si>
  <si>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</si>
  <si>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</si>
  <si>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</si>
  <si>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</si>
  <si>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</si>
  <si>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</si>
  <si>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</si>
  <si>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</si>
  <si>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</si>
  <si>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</si>
  <si>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</si>
  <si>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</si>
  <si>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</si>
  <si>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</si>
  <si>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</si>
  <si>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</si>
  <si>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</si>
  <si>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</si>
  <si>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</si>
  <si>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</si>
  <si>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</si>
  <si>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</si>
  <si>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</si>
  <si>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</si>
  <si>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</si>
  <si>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</si>
  <si>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</si>
  <si>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</si>
  <si>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</si>
  <si>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</si>
  <si>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</si>
  <si>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</si>
  <si>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</si>
  <si>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</si>
  <si>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</si>
  <si>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</si>
  <si>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</si>
  <si>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</si>
  <si>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</si>
  <si>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</si>
  <si>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</si>
  <si>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</si>
  <si>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</si>
  <si>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</si>
  <si>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</si>
  <si>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</si>
  <si>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</si>
  <si>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</si>
  <si>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</si>
  <si>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</si>
  <si>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</si>
  <si>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</si>
  <si>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</si>
  <si>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</si>
  <si>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</si>
  <si>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</si>
  <si>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</si>
  <si>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</si>
  <si>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</si>
  <si>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</si>
  <si>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</si>
  <si>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</si>
  <si>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</si>
  <si>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</si>
  <si>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</si>
  <si>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</si>
  <si>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</si>
  <si>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</si>
  <si>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</si>
  <si>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</si>
  <si>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</si>
  <si>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</si>
  <si>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</si>
  <si>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</si>
  <si>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</si>
  <si>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</si>
  <si>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</si>
  <si>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</si>
  <si>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</si>
  <si>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</si>
  <si>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</si>
  <si>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</si>
  <si>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</si>
  <si>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</si>
  <si>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</si>
  <si>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</si>
  <si>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</si>
  <si>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</si>
  <si>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</si>
  <si>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</si>
  <si>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</si>
  <si>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</si>
  <si>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</si>
  <si>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</si>
  <si>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</si>
  <si>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</si>
  <si>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</si>
  <si>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</si>
  <si>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</si>
  <si>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</si>
  <si>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</si>
  <si>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</si>
  <si>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</si>
  <si>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</si>
  <si>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</si>
  <si>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</si>
  <si>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</si>
  <si>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</si>
  <si>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</si>
  <si>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</si>
  <si>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</si>
  <si>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</si>
  <si>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</si>
  <si>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</si>
  <si>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</si>
  <si>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</si>
  <si>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</si>
  <si>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</si>
  <si>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</si>
  <si>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</si>
  <si>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</si>
  <si>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</si>
  <si>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</si>
  <si>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</si>
  <si>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</si>
  <si>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</si>
  <si>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</si>
  <si>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</si>
  <si>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</si>
  <si>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</si>
  <si>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</si>
  <si>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</si>
  <si>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</si>
  <si>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</si>
  <si>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</si>
  <si>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</si>
  <si>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</si>
  <si>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</si>
  <si>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</si>
  <si>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</si>
  <si>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</si>
  <si>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</si>
  <si>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</si>
  <si>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</si>
  <si>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</si>
  <si>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</si>
  <si>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</si>
  <si>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</si>
  <si>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</si>
  <si>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</si>
  <si>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</si>
  <si>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</si>
  <si>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</si>
  <si>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</si>
  <si>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</si>
  <si>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</si>
  <si>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</si>
  <si>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</si>
  <si>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</si>
  <si>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</si>
  <si>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</si>
  <si>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</si>
  <si>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</si>
  <si>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</si>
  <si>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</si>
  <si>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</si>
  <si>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</si>
  <si>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</si>
  <si>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</si>
  <si>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</si>
  <si>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</si>
  <si>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</si>
  <si>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</si>
  <si>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</si>
  <si>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</si>
  <si>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</si>
  <si>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</si>
  <si>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</si>
  <si>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</si>
  <si>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</si>
  <si>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</si>
  <si>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</si>
  <si>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</si>
  <si>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</si>
  <si>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</si>
  <si>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</si>
  <si>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</si>
  <si>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</si>
  <si>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</si>
  <si>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</si>
  <si>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</si>
  <si>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</si>
  <si>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</si>
  <si>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</si>
  <si>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</si>
  <si>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</si>
  <si>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</si>
  <si>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</si>
  <si>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</si>
  <si>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</si>
  <si>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</si>
  <si>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</si>
  <si>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</si>
  <si>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</si>
  <si>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</si>
  <si>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</si>
  <si>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</si>
  <si>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</si>
  <si>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</si>
  <si>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</si>
  <si>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</si>
  <si>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</si>
  <si>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</si>
  <si>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</si>
  <si>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</si>
  <si>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</si>
  <si>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</si>
  <si>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</si>
  <si>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</si>
  <si>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</si>
  <si>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</si>
  <si>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</si>
  <si>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</si>
  <si>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</si>
  <si>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</si>
  <si>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</si>
  <si>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</si>
  <si>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</si>
  <si>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</si>
  <si>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</si>
  <si>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</si>
  <si>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</si>
  <si>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</si>
  <si>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</si>
  <si>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</si>
  <si>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</si>
  <si>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</si>
  <si>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</si>
  <si>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</si>
  <si>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</si>
  <si>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</si>
  <si>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</si>
  <si>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</si>
  <si>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</si>
  <si>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</si>
  <si>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</si>
  <si>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</si>
  <si>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</si>
  <si>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</si>
  <si>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</si>
  <si>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</si>
  <si>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</si>
  <si>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</si>
  <si>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</si>
  <si>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</si>
  <si>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</si>
  <si>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</si>
  <si>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</si>
  <si>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</si>
  <si>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</si>
  <si>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</si>
  <si>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</si>
  <si>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</si>
  <si>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</si>
  <si>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</si>
  <si>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</si>
  <si>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</si>
  <si>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</si>
  <si>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</si>
  <si>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</si>
  <si>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</si>
  <si>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</si>
  <si>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</si>
  <si>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</si>
  <si>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</si>
  <si>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</si>
  <si>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</si>
  <si>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</si>
  <si>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</si>
  <si>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</si>
  <si>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</si>
  <si>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</si>
  <si>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</si>
  <si>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</si>
  <si>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</si>
  <si>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</si>
  <si>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</si>
  <si>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</si>
  <si>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</si>
  <si>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</si>
  <si>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</si>
  <si>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</si>
  <si>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</si>
  <si>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</si>
  <si>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</si>
  <si>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</si>
  <si>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</si>
  <si>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</si>
  <si>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</si>
  <si>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</si>
  <si>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</si>
  <si>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</si>
  <si>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</si>
  <si>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</si>
  <si>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</si>
  <si>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</si>
  <si>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</si>
  <si>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</si>
  <si>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</si>
  <si>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</si>
  <si>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</si>
  <si>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</si>
  <si>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</si>
  <si>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</si>
  <si>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</si>
  <si>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</si>
  <si>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</si>
  <si>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</si>
  <si>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</si>
  <si>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</si>
  <si>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</si>
  <si>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</si>
  <si>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</si>
  <si>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</si>
  <si>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</si>
  <si>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</si>
  <si>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</si>
  <si>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</si>
  <si>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</si>
  <si>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</si>
  <si>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</si>
  <si>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</si>
  <si>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</si>
  <si>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</si>
  <si>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</si>
  <si>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</si>
  <si>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</si>
  <si>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</si>
  <si>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</si>
  <si>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</si>
  <si>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</si>
  <si>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</si>
  <si>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</si>
  <si>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</si>
  <si>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</si>
  <si>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</si>
  <si>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</si>
  <si>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</si>
  <si>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</si>
  <si>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</si>
  <si>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</si>
  <si>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</si>
  <si>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</si>
  <si>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</si>
  <si>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</si>
  <si>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</si>
  <si>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</si>
  <si>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</si>
  <si>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</si>
  <si>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</si>
  <si>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</si>
  <si>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</si>
  <si>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</si>
  <si>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</si>
  <si>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</si>
  <si>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</si>
  <si>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</si>
  <si>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</si>
  <si>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</si>
  <si>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</si>
  <si>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</si>
  <si>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</si>
  <si>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</si>
  <si>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</si>
  <si>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</si>
  <si>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</si>
  <si>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</si>
  <si>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</si>
  <si>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</si>
  <si>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</si>
  <si>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</si>
  <si>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</si>
  <si>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</si>
  <si>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</si>
  <si>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</si>
  <si>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</si>
  <si>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</si>
  <si>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</si>
  <si>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</si>
  <si>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</si>
  <si>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</si>
  <si>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</si>
  <si>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</si>
  <si>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</si>
  <si>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</si>
  <si>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</si>
  <si>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</si>
  <si>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</si>
  <si>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</si>
  <si>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</si>
  <si>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</si>
  <si>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</si>
  <si>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</si>
  <si>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</si>
  <si>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</si>
  <si>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</si>
  <si>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</si>
  <si>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</si>
  <si>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</si>
  <si>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</si>
  <si>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</si>
  <si>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</si>
  <si>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</si>
  <si>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</si>
  <si>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</si>
  <si>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</si>
  <si>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</si>
  <si>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</si>
  <si>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</si>
  <si>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</si>
  <si>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</si>
  <si>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</si>
  <si>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</si>
  <si>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</si>
  <si>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</si>
  <si>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</si>
  <si>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</si>
  <si>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</si>
  <si>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</si>
  <si>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</si>
  <si>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</si>
  <si>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</si>
  <si>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</si>
  <si>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</si>
  <si>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</si>
  <si>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</si>
  <si>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</si>
  <si>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</si>
  <si>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</si>
  <si>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</si>
  <si>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</si>
  <si>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</si>
  <si>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</si>
  <si>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</si>
  <si>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</si>
  <si>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</si>
  <si>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</si>
  <si>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</si>
  <si>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</si>
  <si>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</si>
  <si>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</si>
  <si>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</si>
  <si>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</si>
  <si>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</si>
  <si>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</si>
  <si>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</si>
  <si>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</si>
  <si>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</si>
  <si>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</si>
  <si>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</si>
  <si>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</si>
  <si>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</si>
  <si>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</si>
  <si>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</si>
  <si>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</si>
  <si>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</si>
  <si>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</si>
  <si>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</si>
  <si>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</si>
  <si>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</si>
  <si>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</si>
  <si>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</si>
  <si>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</si>
  <si>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</si>
  <si>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</si>
  <si>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</si>
  <si>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</si>
  <si>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</si>
  <si>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</si>
  <si>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</si>
  <si>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</si>
  <si>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</si>
  <si>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</si>
  <si>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</si>
  <si>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</si>
  <si>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</si>
  <si>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</si>
  <si>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</si>
  <si>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</si>
  <si>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</si>
  <si>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</si>
  <si>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</si>
  <si>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</si>
  <si>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</si>
  <si>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</si>
  <si>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</si>
  <si>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</si>
  <si>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</si>
  <si>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</si>
  <si>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</si>
  <si>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</si>
  <si>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</si>
  <si>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</si>
  <si>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</si>
  <si>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</si>
  <si>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</si>
  <si>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</si>
  <si>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</si>
  <si>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</si>
  <si>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</si>
  <si>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</si>
  <si>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</si>
  <si>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</si>
  <si>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</si>
  <si>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</si>
  <si>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</si>
  <si>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</si>
  <si>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</si>
  <si>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</si>
  <si>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</si>
  <si>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</si>
  <si>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</si>
  <si>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</si>
  <si>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</si>
  <si>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</si>
  <si>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</si>
  <si>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</si>
  <si>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</si>
  <si>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</si>
  <si>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</si>
  <si>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</si>
  <si>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</si>
  <si>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</si>
  <si>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</si>
  <si>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</si>
  <si>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</si>
  <si>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</si>
  <si>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</si>
  <si>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</si>
  <si>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</si>
  <si>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</si>
  <si>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</si>
  <si>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</si>
  <si>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</si>
  <si>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</si>
  <si>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</si>
  <si>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</si>
  <si>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</si>
  <si>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</si>
  <si>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</si>
  <si>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</si>
  <si>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</si>
  <si>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</si>
  <si>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</si>
  <si>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</si>
  <si>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</si>
  <si>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</si>
  <si>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</si>
  <si>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</si>
  <si>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</si>
  <si>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</si>
  <si>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</si>
  <si>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</si>
  <si>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</si>
  <si>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</si>
  <si>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</si>
  <si>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</si>
  <si>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</si>
  <si>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</si>
  <si>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</si>
  <si>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</si>
  <si>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</si>
  <si>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</si>
  <si>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</si>
  <si>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</si>
  <si>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</si>
  <si>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</si>
  <si>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</si>
  <si>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</si>
  <si>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</si>
  <si>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</si>
  <si>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</si>
  <si>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</si>
  <si>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</si>
  <si>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</si>
  <si>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</si>
  <si>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</si>
  <si>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</si>
  <si>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</si>
  <si>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</si>
  <si>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</si>
  <si>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</si>
  <si>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</si>
  <si>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</si>
  <si>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</si>
  <si>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</si>
  <si>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</si>
  <si>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</si>
  <si>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</si>
  <si>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</si>
  <si>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</si>
  <si>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</si>
  <si>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</si>
  <si>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</si>
  <si>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</si>
  <si>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</si>
  <si>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</si>
  <si>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</si>
  <si>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</si>
  <si>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</si>
  <si>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</si>
  <si>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</si>
  <si>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</si>
  <si>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</si>
  <si>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</si>
  <si>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</si>
  <si>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</si>
  <si>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</si>
  <si>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</si>
  <si>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</si>
  <si>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</si>
  <si>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</si>
  <si>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</si>
  <si>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</si>
  <si>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</si>
  <si>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</si>
  <si>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</si>
  <si>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</si>
  <si>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</si>
  <si>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</si>
  <si>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</si>
  <si>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</si>
  <si>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</si>
  <si>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</si>
  <si>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</si>
  <si>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</si>
  <si>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</si>
  <si>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</si>
  <si>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</si>
  <si>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</si>
  <si>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</si>
  <si>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</si>
  <si>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</si>
  <si>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</si>
  <si>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</si>
  <si>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</si>
  <si>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</si>
  <si>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</si>
  <si>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</si>
  <si>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</si>
  <si>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</si>
  <si>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</si>
  <si>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</si>
  <si>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</si>
  <si>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</si>
  <si>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</si>
  <si>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</si>
  <si>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</si>
  <si>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</si>
  <si>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</si>
  <si>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</si>
  <si>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</si>
  <si>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</si>
  <si>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</si>
  <si>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</si>
  <si>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</si>
  <si>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</si>
  <si>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</si>
  <si>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</si>
  <si>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</si>
  <si>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</si>
  <si>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</si>
  <si>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</si>
  <si>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</si>
  <si>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</si>
  <si>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</si>
  <si>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</si>
  <si>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</si>
  <si>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</si>
  <si>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</si>
  <si>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</si>
  <si>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</si>
  <si>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</si>
  <si>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</si>
  <si>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</si>
  <si>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</si>
  <si>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</si>
  <si>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</si>
  <si>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</si>
  <si>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</si>
  <si>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</si>
  <si>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</si>
  <si>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</si>
  <si>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</si>
  <si>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</si>
  <si>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</si>
  <si>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</si>
  <si>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</si>
  <si>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</si>
  <si>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</si>
  <si>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</si>
  <si>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</si>
  <si>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</si>
  <si>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</si>
  <si>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</si>
  <si>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</si>
  <si>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</si>
  <si>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</si>
  <si>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</si>
  <si>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</si>
  <si>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</si>
  <si>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</si>
  <si>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</si>
  <si>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</si>
  <si>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</si>
  <si>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</si>
  <si>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</si>
  <si>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</si>
  <si>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</si>
  <si>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</si>
  <si>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</si>
  <si>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</si>
  <si>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</si>
  <si>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</si>
  <si>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</si>
  <si>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</si>
  <si>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</si>
  <si>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</si>
  <si>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</si>
  <si>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</si>
  <si>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</si>
  <si>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</si>
  <si>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</si>
  <si>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</si>
  <si>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</si>
  <si>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</si>
  <si>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</si>
  <si>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</si>
  <si>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</si>
  <si>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</si>
  <si>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</si>
  <si>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</si>
  <si>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</si>
  <si>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</si>
  <si>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</si>
  <si>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</si>
  <si>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</si>
  <si>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</si>
  <si>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</si>
  <si>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</si>
  <si>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</si>
  <si>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</si>
  <si>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</si>
  <si>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</si>
  <si>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</si>
  <si>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</si>
  <si>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</si>
  <si>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</si>
  <si>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</si>
  <si>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</si>
  <si>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</si>
  <si>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</si>
  <si>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</si>
  <si>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</si>
  <si>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</si>
  <si>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</si>
  <si>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</si>
  <si>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</si>
  <si>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</si>
  <si>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</si>
  <si>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</si>
  <si>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</si>
  <si>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</si>
  <si>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</si>
  <si>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</si>
  <si>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</si>
  <si>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</si>
  <si>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</si>
  <si>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</si>
  <si>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</si>
  <si>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</si>
  <si>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</si>
  <si>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</si>
  <si>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</si>
  <si>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</si>
  <si>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</si>
  <si>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</si>
  <si>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</si>
  <si>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</si>
  <si>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</si>
  <si>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</si>
  <si>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</si>
  <si>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</si>
  <si>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</si>
  <si>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</si>
  <si>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</si>
  <si>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</si>
  <si>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</si>
  <si>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</si>
  <si>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</si>
  <si>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</si>
  <si>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</si>
  <si>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</si>
  <si>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</si>
  <si>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</si>
  <si>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</si>
  <si>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</si>
  <si>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</si>
  <si>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</si>
  <si>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</si>
  <si>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</si>
  <si>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</si>
  <si>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</si>
  <si>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</si>
  <si>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</si>
  <si>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</si>
  <si>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</si>
  <si>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</si>
  <si>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</si>
  <si>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</si>
  <si>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</si>
  <si>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</si>
  <si>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</si>
  <si>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</si>
  <si>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</si>
  <si>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</si>
  <si>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</si>
  <si>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</si>
  <si>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</si>
  <si>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</si>
  <si>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</si>
  <si>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</si>
  <si>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</si>
  <si>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</si>
  <si>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</si>
  <si>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</si>
  <si>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</si>
  <si>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</si>
  <si>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</si>
  <si>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</si>
  <si>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</si>
  <si>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</si>
  <si>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</si>
  <si>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</si>
  <si>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</si>
  <si>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</si>
  <si>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</si>
  <si>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</si>
  <si>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</si>
  <si>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</si>
  <si>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</si>
  <si>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</si>
  <si>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</si>
  <si>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</si>
  <si>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</si>
  <si>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</si>
  <si>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</si>
  <si>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</si>
  <si>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</si>
  <si>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</si>
  <si>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</si>
  <si>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</si>
  <si>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</si>
  <si>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</si>
  <si>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</si>
  <si>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</si>
  <si>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</si>
  <si>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</si>
  <si>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</si>
  <si>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</si>
  <si>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</si>
  <si>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</si>
  <si>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</si>
  <si>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</si>
  <si>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</si>
  <si>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</si>
  <si>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</si>
  <si>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</si>
  <si>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</si>
  <si>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</si>
  <si>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</si>
  <si>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</si>
  <si>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</si>
  <si>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</si>
  <si>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</si>
  <si>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</si>
  <si>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</si>
  <si>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</si>
  <si>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</si>
  <si>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</si>
  <si>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</si>
  <si>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</si>
  <si>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</si>
  <si>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</si>
  <si>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</si>
  <si>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</si>
  <si>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</si>
  <si>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</si>
  <si>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</si>
  <si>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</si>
  <si>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</si>
  <si>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</si>
  <si>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</si>
  <si>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</si>
  <si>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</si>
  <si>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</si>
  <si>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</si>
  <si>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</si>
  <si>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</si>
  <si>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</si>
  <si>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</si>
  <si>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</si>
  <si>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</si>
  <si>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</si>
  <si>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</si>
  <si>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</si>
  <si>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</si>
  <si>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</si>
  <si>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</si>
  <si>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</si>
  <si>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</si>
  <si>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</si>
  <si>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</si>
  <si>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</si>
  <si>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</si>
  <si>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</si>
  <si>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</si>
  <si>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</si>
  <si>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</si>
  <si>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</si>
  <si>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</si>
  <si>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</si>
  <si>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</si>
  <si>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</si>
  <si>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</si>
  <si>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</si>
  <si>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</si>
  <si>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</si>
  <si>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</si>
  <si>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</si>
  <si>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</si>
  <si>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</si>
  <si>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</si>
  <si>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</si>
  <si>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</si>
  <si>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</si>
  <si>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</si>
  <si>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</si>
  <si>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</si>
  <si>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</si>
  <si>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</si>
  <si>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</si>
  <si>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</si>
  <si>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</si>
  <si>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</si>
  <si>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</si>
  <si>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</si>
  <si>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</si>
  <si>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</si>
  <si>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</si>
  <si>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</si>
  <si>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</si>
  <si>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</si>
  <si>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</si>
  <si>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</si>
  <si>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</si>
  <si>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</si>
  <si>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</si>
  <si>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</si>
  <si>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</si>
  <si>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</si>
  <si>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</si>
  <si>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</si>
  <si>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</si>
  <si>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</si>
  <si>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</si>
  <si>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</si>
  <si>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</si>
  <si>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</si>
  <si>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</si>
  <si>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</si>
  <si>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</si>
  <si>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</si>
  <si>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</si>
  <si>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</si>
  <si>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</si>
  <si>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</si>
  <si>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</si>
  <si>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</si>
  <si>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</si>
  <si>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</si>
  <si>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</si>
  <si>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</si>
  <si>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</si>
  <si>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</si>
  <si>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</si>
  <si>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</si>
  <si>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</si>
  <si>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</si>
  <si>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</si>
  <si>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</si>
  <si>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</si>
  <si>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</si>
  <si>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</si>
  <si>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</si>
  <si>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</si>
  <si>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</si>
  <si>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</si>
  <si>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</si>
  <si>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</si>
  <si>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</si>
  <si>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</si>
  <si>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</si>
  <si>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</si>
  <si>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</si>
  <si>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</si>
  <si>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</si>
  <si>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</si>
  <si>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</si>
  <si>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</si>
  <si>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</si>
  <si>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</si>
  <si>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</si>
  <si>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</si>
  <si>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</si>
  <si>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</si>
  <si>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</si>
  <si>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</si>
  <si>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</si>
  <si>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</si>
  <si>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</si>
  <si>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</si>
  <si>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</si>
  <si>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</si>
  <si>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</si>
  <si>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</si>
  <si>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</si>
  <si>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</si>
  <si>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</si>
  <si>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</si>
  <si>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</si>
  <si>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</si>
  <si>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</si>
  <si>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</si>
  <si>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</si>
  <si>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</si>
  <si>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</si>
  <si>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</si>
  <si>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</si>
  <si>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</si>
  <si>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</si>
  <si>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</si>
  <si>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</si>
  <si>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</si>
  <si>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</si>
  <si>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</si>
  <si>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</si>
  <si>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</si>
  <si>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</si>
  <si>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</si>
  <si>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</si>
  <si>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</si>
  <si>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</si>
  <si>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</si>
  <si>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</si>
  <si>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</si>
  <si>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</si>
  <si>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</si>
  <si>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</si>
  <si>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</si>
  <si>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</si>
  <si>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</si>
  <si>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</si>
  <si>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</si>
  <si>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</si>
  <si>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</si>
  <si>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</si>
  <si>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</si>
  <si>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</si>
  <si>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</si>
  <si>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</si>
  <si>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</si>
  <si>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</si>
  <si>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</si>
  <si>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</si>
  <si>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</si>
  <si>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</si>
  <si>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</si>
  <si>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</si>
  <si>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</si>
  <si>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</si>
  <si>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</si>
  <si>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</si>
  <si>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</si>
  <si>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</si>
  <si>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</si>
  <si>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</si>
  <si>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</si>
  <si>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</si>
  <si>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</si>
  <si>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</si>
  <si>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</si>
  <si>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</si>
  <si>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</si>
  <si>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</si>
  <si>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</si>
  <si>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</si>
  <si>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</si>
  <si>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</si>
  <si>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</si>
  <si>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</si>
  <si>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</si>
  <si>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</si>
  <si>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</si>
  <si>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</si>
  <si>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</si>
  <si>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</si>
  <si>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</si>
  <si>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</si>
  <si>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</si>
  <si>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</si>
  <si>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</si>
  <si>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</si>
  <si>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</si>
  <si>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</si>
  <si>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</si>
  <si>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</si>
  <si>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</si>
  <si>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</si>
  <si>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</si>
  <si>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</si>
  <si>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</si>
  <si>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</si>
  <si>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</si>
  <si>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</si>
  <si>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</si>
  <si>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</si>
  <si>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</si>
  <si>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</si>
  <si>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</si>
  <si>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</si>
  <si>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</si>
  <si>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</si>
  <si>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</si>
  <si>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</si>
  <si>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</si>
  <si>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</si>
  <si>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</si>
  <si>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</si>
  <si>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</si>
  <si>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</si>
  <si>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</si>
  <si>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</si>
  <si>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</si>
  <si>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</si>
  <si>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</si>
  <si>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</si>
  <si>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</si>
  <si>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</si>
  <si>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</si>
  <si>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</si>
  <si>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</si>
  <si>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</si>
  <si>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</si>
  <si>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</si>
  <si>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</si>
  <si>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</si>
  <si>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</si>
  <si>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</si>
  <si>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</si>
  <si>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</si>
  <si>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</si>
  <si>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</si>
  <si>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</si>
  <si>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</si>
  <si>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</si>
  <si>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</si>
  <si>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</si>
  <si>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</si>
  <si>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</si>
  <si>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</si>
  <si>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</si>
  <si>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</si>
  <si>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</si>
  <si>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</si>
  <si>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</si>
  <si>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</si>
  <si>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</si>
  <si>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</si>
  <si>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</si>
  <si>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</si>
  <si>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</si>
  <si>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</si>
  <si>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</si>
  <si>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</si>
  <si>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</si>
  <si>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</si>
  <si>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</si>
  <si>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</si>
  <si>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</si>
  <si>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</si>
  <si>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</si>
  <si>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</si>
  <si>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</si>
  <si>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</si>
  <si>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</si>
  <si>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</si>
  <si>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</si>
  <si>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</si>
  <si>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</si>
  <si>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</si>
  <si>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</si>
  <si>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</si>
  <si>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</si>
  <si>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</si>
  <si>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</si>
  <si>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</si>
  <si>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</si>
  <si>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</si>
  <si>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</si>
  <si>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</si>
  <si>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</si>
  <si>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</si>
  <si>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</si>
  <si>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</si>
  <si>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</si>
  <si>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</si>
  <si>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</si>
  <si>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</si>
  <si>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</si>
  <si>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</si>
  <si>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</si>
  <si>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</si>
  <si>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</si>
  <si>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</si>
  <si>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</si>
  <si>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</si>
  <si>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</si>
  <si>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</si>
  <si>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</si>
  <si>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</si>
  <si>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</si>
  <si>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</si>
  <si>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</si>
  <si>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</si>
  <si>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</si>
  <si>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</si>
  <si>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</si>
  <si>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</si>
  <si>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</si>
  <si>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</si>
  <si>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</si>
  <si>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</si>
  <si>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</si>
  <si>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</si>
  <si>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</si>
  <si>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</si>
  <si>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Rachunek Zysków i Strat                                                                                                Zakładu Ubezpieczeń Społecznych</t>
  </si>
  <si>
    <t>Za okres 01-06. 2021 (w tysiącach PLN)</t>
  </si>
  <si>
    <t>Za okres 01-06. 2022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</si>
</sst>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47" zoomScaleNormal="147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9" sqref="D49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1545</v>
      </c>
      <c r="B1" s="60"/>
      <c r="C1" s="65" t="s">
        <v>1546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2398724</v>
      </c>
      <c r="D4" s="44">
        <f>D6+D11+D12+D13</f>
        <v>3066368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2398653</v>
      </c>
      <c r="D6" s="48">
        <f>D7+D8+D9+D10</f>
        <v>3066368</v>
      </c>
    </row>
    <row r="7" spans="1:4" ht="11.25" customHeight="1">
      <c r="A7" s="46" t="s">
        <v>24</v>
      </c>
      <c r="B7" s="47" t="s">
        <v>1520</v>
      </c>
      <c r="C7" s="49">
        <v>1934790</v>
      </c>
      <c r="D7" s="49">
        <v>2457621</v>
      </c>
    </row>
    <row r="8" spans="1:4" ht="11.25" customHeight="1">
      <c r="A8" s="46" t="s">
        <v>50</v>
      </c>
      <c r="B8" s="47" t="s">
        <v>1521</v>
      </c>
      <c r="C8" s="49">
        <v>385380</v>
      </c>
      <c r="D8" s="49">
        <v>461530</v>
      </c>
    </row>
    <row r="9" spans="1:4" ht="11.25" customHeight="1">
      <c r="A9" s="46" t="s">
        <v>93</v>
      </c>
      <c r="B9" s="47" t="s">
        <v>0</v>
      </c>
      <c r="C9" s="49">
        <v>78483</v>
      </c>
      <c r="D9" s="49">
        <v>147217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>
        <v>71</v>
      </c>
      <c r="D12" s="49"/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1.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2291569</v>
      </c>
      <c r="D15" s="44">
        <f>D16+D17+D18+D19+D21+D22+D23</f>
        <v>2456695</v>
      </c>
      <c r="E15" s="45"/>
    </row>
    <row r="16" spans="1:4" ht="11.25" customHeight="1">
      <c r="A16" s="46" t="s">
        <v>481</v>
      </c>
      <c r="B16" s="47" t="s">
        <v>1</v>
      </c>
      <c r="C16" s="49">
        <v>152681</v>
      </c>
      <c r="D16" s="49">
        <v>155542</v>
      </c>
    </row>
    <row r="17" spans="1:4" ht="11.25" customHeight="1">
      <c r="A17" s="46" t="s">
        <v>1523</v>
      </c>
      <c r="B17" s="47" t="s">
        <v>2</v>
      </c>
      <c r="C17" s="49">
        <v>53465</v>
      </c>
      <c r="D17" s="49">
        <v>64864</v>
      </c>
    </row>
    <row r="18" spans="1:5" ht="11.25" customHeight="1">
      <c r="A18" s="46" t="s">
        <v>1525</v>
      </c>
      <c r="B18" s="47" t="s">
        <v>3</v>
      </c>
      <c r="C18" s="49">
        <v>454652</v>
      </c>
      <c r="D18" s="49">
        <v>504863</v>
      </c>
      <c r="E18" s="58"/>
    </row>
    <row r="19" spans="1:5" ht="11.25" customHeight="1">
      <c r="A19" s="46" t="s">
        <v>1527</v>
      </c>
      <c r="B19" s="47" t="s">
        <v>1531</v>
      </c>
      <c r="C19" s="49">
        <v>12287</v>
      </c>
      <c r="D19" s="49">
        <v>10180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1328556</v>
      </c>
      <c r="D21" s="49">
        <v>1409782</v>
      </c>
    </row>
    <row r="22" spans="1:4" ht="11.25" customHeight="1">
      <c r="A22" s="46" t="s">
        <v>1534</v>
      </c>
      <c r="B22" s="47" t="s">
        <v>5</v>
      </c>
      <c r="C22" s="49">
        <v>283070</v>
      </c>
      <c r="D22" s="49">
        <v>301351</v>
      </c>
    </row>
    <row r="23" spans="1:4" ht="11.25" customHeight="1">
      <c r="A23" s="46" t="s">
        <v>1535</v>
      </c>
      <c r="B23" s="47" t="s">
        <v>6</v>
      </c>
      <c r="C23" s="49">
        <v>6858</v>
      </c>
      <c r="D23" s="49">
        <v>10113</v>
      </c>
    </row>
    <row r="24" spans="1:4" ht="3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107155</v>
      </c>
      <c r="D25" s="44">
        <f>D4-D15</f>
        <v>609673</v>
      </c>
    </row>
    <row r="26" spans="1:4" ht="1.5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47227</v>
      </c>
      <c r="D27" s="44">
        <f>D28+D29+D30</f>
        <v>41313</v>
      </c>
      <c r="E27" s="45"/>
    </row>
    <row r="28" spans="1:4" ht="11.25" customHeight="1">
      <c r="A28" s="46" t="s">
        <v>481</v>
      </c>
      <c r="B28" s="47" t="s">
        <v>8</v>
      </c>
      <c r="C28" s="49">
        <v>835</v>
      </c>
      <c r="D28" s="49">
        <v>5128</v>
      </c>
    </row>
    <row r="29" spans="1:4" ht="11.25" customHeight="1">
      <c r="A29" s="46" t="s">
        <v>1523</v>
      </c>
      <c r="B29" s="47" t="s">
        <v>9</v>
      </c>
      <c r="C29" s="49">
        <v>727</v>
      </c>
      <c r="D29" s="49">
        <v>635</v>
      </c>
    </row>
    <row r="30" spans="1:4" ht="11.25" customHeight="1">
      <c r="A30" s="46" t="s">
        <v>1525</v>
      </c>
      <c r="B30" s="47" t="s">
        <v>10</v>
      </c>
      <c r="C30" s="49">
        <v>45665</v>
      </c>
      <c r="D30" s="49">
        <v>35550</v>
      </c>
    </row>
    <row r="31" spans="1:4" ht="1.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3978</v>
      </c>
      <c r="D32" s="44">
        <f>D33+D34+D35</f>
        <v>4218</v>
      </c>
      <c r="E32" s="45"/>
    </row>
    <row r="33" spans="1:4" ht="11.25" customHeight="1">
      <c r="A33" s="46" t="s">
        <v>481</v>
      </c>
      <c r="B33" s="47" t="s">
        <v>12</v>
      </c>
      <c r="C33" s="49">
        <v>84</v>
      </c>
      <c r="D33" s="49">
        <v>252</v>
      </c>
    </row>
    <row r="34" spans="1:4" ht="11.25" customHeight="1">
      <c r="A34" s="46" t="s">
        <v>1523</v>
      </c>
      <c r="B34" s="47" t="s">
        <v>13</v>
      </c>
      <c r="C34" s="49">
        <v>1369</v>
      </c>
      <c r="D34" s="49">
        <v>1124</v>
      </c>
    </row>
    <row r="35" spans="1:4" ht="11.25" customHeight="1">
      <c r="A35" s="46" t="s">
        <v>1525</v>
      </c>
      <c r="B35" s="47" t="s">
        <v>14</v>
      </c>
      <c r="C35" s="49">
        <v>2525</v>
      </c>
      <c r="D35" s="49">
        <v>2842</v>
      </c>
    </row>
    <row r="36" spans="1:4" ht="1.5" customHeight="1">
      <c r="A36" s="42"/>
      <c r="B36" s="50"/>
      <c r="C36" s="49"/>
      <c r="D36" s="49"/>
    </row>
    <row r="37" spans="1:4" ht="24.75">
      <c r="A37" s="42" t="s">
        <v>1539</v>
      </c>
      <c r="B37" s="51" t="s">
        <v>1540</v>
      </c>
      <c r="C37" s="44">
        <f>C25+C27-C32</f>
        <v>150404</v>
      </c>
      <c r="D37" s="44">
        <f>D25+D27-D32</f>
        <v>646768</v>
      </c>
    </row>
    <row r="38" spans="1:4" ht="1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3630</v>
      </c>
      <c r="D39" s="44">
        <f>D41+D42+D43+D44</f>
        <v>21699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3367</v>
      </c>
      <c r="D41" s="49">
        <v>20487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207</v>
      </c>
      <c r="D43" s="49">
        <v>1150</v>
      </c>
    </row>
    <row r="44" spans="1:4" ht="11.25" customHeight="1">
      <c r="A44" s="46" t="s">
        <v>1533</v>
      </c>
      <c r="B44" s="47" t="s">
        <v>18</v>
      </c>
      <c r="C44" s="49">
        <v>56</v>
      </c>
      <c r="D44" s="49">
        <v>62</v>
      </c>
    </row>
    <row r="45" spans="1:4" ht="1.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2493</v>
      </c>
      <c r="D46" s="44">
        <f>D47+D50+D49+D48</f>
        <v>424</v>
      </c>
      <c r="E46" s="45"/>
    </row>
    <row r="47" spans="1:4" ht="11.25" customHeight="1">
      <c r="A47" s="46" t="s">
        <v>481</v>
      </c>
      <c r="B47" s="52" t="s">
        <v>16</v>
      </c>
      <c r="C47" s="49">
        <v>54</v>
      </c>
      <c r="D47" s="49">
        <v>140</v>
      </c>
    </row>
    <row r="48" spans="1:4" ht="11.25" customHeight="1">
      <c r="A48" s="46" t="s">
        <v>1523</v>
      </c>
      <c r="B48" s="47" t="s">
        <v>20</v>
      </c>
      <c r="C48" s="49"/>
      <c r="D48" s="49">
        <v>20</v>
      </c>
    </row>
    <row r="49" spans="1:4" ht="11.25" customHeight="1">
      <c r="A49" s="46" t="s">
        <v>1525</v>
      </c>
      <c r="B49" s="47" t="s">
        <v>17</v>
      </c>
      <c r="C49" s="49">
        <v>2288</v>
      </c>
      <c r="D49" s="49">
        <v>87</v>
      </c>
    </row>
    <row r="50" spans="1:4" ht="11.25" customHeight="1">
      <c r="A50" s="46" t="s">
        <v>1527</v>
      </c>
      <c r="B50" s="47" t="s">
        <v>18</v>
      </c>
      <c r="C50" s="49">
        <v>151</v>
      </c>
      <c r="D50" s="49">
        <v>177</v>
      </c>
    </row>
    <row r="51" spans="1:4" ht="2.2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151541</v>
      </c>
      <c r="D52" s="44">
        <f>D37+D39-D46</f>
        <v>668043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0.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2022-08-26T08:05:35Z</dcterms:modified>
  <cp:category/>
  <cp:version/>
  <cp:contentType/>
  <cp:contentStatus/>
</cp:coreProperties>
</file>