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Arkusz2" sheetId="2" r:id="rId1"/>
  </sheets>
  <externalReferences>
    <externalReference r:id="rId2"/>
  </externalReferences>
  <definedNames>
    <definedName name="_xlnm.Print_Area" localSheetId="0">Arkusz2!$A$1:$F$41</definedName>
    <definedName name="SAPBEXrevision" hidden="1">1</definedName>
    <definedName name="SAPBEXsysID" hidden="1">"BWP"</definedName>
    <definedName name="SAPBEXwbID" hidden="1">"4X7OKJ4RSRXGLTS8DH6IOSFQ8"</definedName>
  </definedNames>
  <calcPr calcId="145621"/>
</workbook>
</file>

<file path=xl/calcChain.xml><?xml version="1.0" encoding="utf-8"?>
<calcChain xmlns="http://schemas.openxmlformats.org/spreadsheetml/2006/main">
  <c r="F20" i="2" l="1"/>
  <c r="F32" i="2"/>
  <c r="F30" i="2"/>
  <c r="F14" i="2"/>
  <c r="F21" i="2"/>
  <c r="F16" i="2"/>
  <c r="F24" i="2"/>
  <c r="F29" i="2"/>
  <c r="F28" i="2" s="1"/>
  <c r="F12" i="2"/>
  <c r="F35" i="2"/>
  <c r="F34" i="2"/>
  <c r="F36" i="2"/>
  <c r="F38" i="2"/>
  <c r="F10" i="2" l="1"/>
  <c r="F26" i="2"/>
</calcChain>
</file>

<file path=xl/sharedStrings.xml><?xml version="1.0" encoding="utf-8"?>
<sst xmlns="http://schemas.openxmlformats.org/spreadsheetml/2006/main" count="59" uniqueCount="57">
  <si>
    <t>Poz.</t>
  </si>
  <si>
    <t xml:space="preserve">Treść </t>
  </si>
  <si>
    <t>1.</t>
  </si>
  <si>
    <t>2.</t>
  </si>
  <si>
    <t>3.</t>
  </si>
  <si>
    <t>II. Przychody</t>
  </si>
  <si>
    <t xml:space="preserve">    Przychody</t>
  </si>
  <si>
    <t xml:space="preserve">II.1 Dotacje z </t>
  </si>
  <si>
    <t xml:space="preserve"> 1.</t>
  </si>
  <si>
    <t xml:space="preserve">Dotacje z budżetu państwa  </t>
  </si>
  <si>
    <t>II.2 Refundacja</t>
  </si>
  <si>
    <t xml:space="preserve"> 2.</t>
  </si>
  <si>
    <t xml:space="preserve">Refundacja z tytułu przekazania składek do OFE </t>
  </si>
  <si>
    <t>2 II.31 inne pr</t>
  </si>
  <si>
    <t>Przychody z tytułu składek</t>
  </si>
  <si>
    <t>2 II.32 inne pr</t>
  </si>
  <si>
    <t>4.</t>
  </si>
  <si>
    <t xml:space="preserve">   Środki z FRD</t>
  </si>
  <si>
    <t xml:space="preserve">II.5  Środki z </t>
  </si>
  <si>
    <t>5.</t>
  </si>
  <si>
    <t xml:space="preserve">Pozostałe przychody </t>
  </si>
  <si>
    <t>II.5a  Środki z</t>
  </si>
  <si>
    <t>w tym: z tytułu reformy OFE</t>
  </si>
  <si>
    <t>II.5b  Środki z</t>
  </si>
  <si>
    <t>GRUPA 1 SUMA</t>
  </si>
  <si>
    <t xml:space="preserve">II.4 Pozostałe </t>
  </si>
  <si>
    <t>6.</t>
  </si>
  <si>
    <t>Pozostałe zwiększenia funduszu</t>
  </si>
  <si>
    <t>III. Wydatki</t>
  </si>
  <si>
    <t>Koszty</t>
  </si>
  <si>
    <t>III.1.Transfery</t>
  </si>
  <si>
    <t xml:space="preserve">Transfery na rzecz ludności  </t>
  </si>
  <si>
    <t>III.1 a.  - emr</t>
  </si>
  <si>
    <t xml:space="preserve"> - emerytury i renty</t>
  </si>
  <si>
    <t>III.1 b.   - po</t>
  </si>
  <si>
    <t xml:space="preserve"> - pozostałe świadczenia</t>
  </si>
  <si>
    <t>III.2 Wydatki b</t>
  </si>
  <si>
    <t>Pozostałe koszty</t>
  </si>
  <si>
    <t>w tym</t>
  </si>
  <si>
    <t xml:space="preserve">w tym: </t>
  </si>
  <si>
    <t>III.2. a  - pre</t>
  </si>
  <si>
    <t xml:space="preserve"> - prewencja rentowa</t>
  </si>
  <si>
    <t>III.2. b  - pre</t>
  </si>
  <si>
    <t xml:space="preserve"> - prewencja wypadkowa</t>
  </si>
  <si>
    <t>III.2. c  - odp</t>
  </si>
  <si>
    <t xml:space="preserve"> - odpis na działalność Zakładu Ubezpieczeń Społecznych</t>
  </si>
  <si>
    <t>III.2. d   - ko</t>
  </si>
  <si>
    <t xml:space="preserve"> - koszty obsługi kredytów</t>
  </si>
  <si>
    <t xml:space="preserve"> - pozostałe</t>
  </si>
  <si>
    <t>III.3. Rezerwy</t>
  </si>
  <si>
    <t>Pozostałe zmniejszenia funduszu</t>
  </si>
  <si>
    <t>III.4. Pozostał</t>
  </si>
  <si>
    <t>INFORMACJA   O  PRZYCHODACH I KOSZTACH   FUNDUSZU   UBEZPIECZEŃ   SPOŁECZNYCH (w tys. zł)</t>
  </si>
  <si>
    <t>na 30.06.2014 r.</t>
  </si>
  <si>
    <t>stan na 30 czerwca 2014 r.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</si>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</sst>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_z_ł"/>
  </numFmts>
  <fonts count="22">
    <font>
      <sz val="10"/>
      <name val="Arial"/>
      <charset val="238"/>
    </font>
    <font>
      <sz val="10"/>
      <name val="Arial"/>
      <family val="2"/>
      <charset val="238"/>
    </font>
    <font>
      <sz val="10"/>
      <name val="Arial PL"/>
      <charset val="238"/>
    </font>
    <font>
      <sz val="12"/>
      <name val="Times New Roman CE"/>
      <charset val="238"/>
    </font>
    <font>
      <b/>
      <sz val="14"/>
      <name val="Times New Roman CE"/>
      <family val="1"/>
      <charset val="238"/>
    </font>
    <font>
      <sz val="10"/>
      <name val="Arial"/>
      <family val="2"/>
      <charset val="238"/>
    </font>
    <font>
      <sz val="15"/>
      <name val="Times New Roman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7"/>
      <name val="Arial PL"/>
      <family val="2"/>
      <charset val="238"/>
    </font>
    <font>
      <sz val="10"/>
      <name val="Arial PL"/>
      <family val="2"/>
      <charset val="238"/>
    </font>
    <font>
      <b/>
      <sz val="10"/>
      <name val="Arial PL"/>
      <charset val="238"/>
    </font>
    <font>
      <sz val="10"/>
      <color indexed="8"/>
      <name val="Arial PL"/>
      <family val="2"/>
      <charset val="238"/>
    </font>
    <font>
      <b/>
      <sz val="10"/>
      <name val="Arial P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2" fillId="0" borderId="0"/>
    <xf numFmtId="4" fontId="15" fillId="2" borderId="16" applyNumberFormat="0" applyProtection="0">
      <alignment vertical="center"/>
    </xf>
    <xf numFmtId="4" fontId="16" fillId="2" borderId="16" applyNumberFormat="0" applyProtection="0">
      <alignment vertical="center"/>
    </xf>
    <xf numFmtId="4" fontId="15" fillId="2" borderId="16" applyNumberFormat="0" applyProtection="0">
      <alignment horizontal="left" vertical="center" indent="1"/>
    </xf>
    <xf numFmtId="4" fontId="15" fillId="2" borderId="16" applyNumberFormat="0" applyProtection="0">
      <alignment horizontal="left" vertical="center" indent="1"/>
    </xf>
    <xf numFmtId="0" fontId="5" fillId="3" borderId="16" applyNumberFormat="0" applyProtection="0">
      <alignment horizontal="left" vertical="center" indent="1"/>
    </xf>
    <xf numFmtId="4" fontId="15" fillId="4" borderId="16" applyNumberFormat="0" applyProtection="0">
      <alignment horizontal="right" vertical="center"/>
    </xf>
    <xf numFmtId="4" fontId="15" fillId="5" borderId="16" applyNumberFormat="0" applyProtection="0">
      <alignment horizontal="right" vertical="center"/>
    </xf>
    <xf numFmtId="4" fontId="15" fillId="6" borderId="16" applyNumberFormat="0" applyProtection="0">
      <alignment horizontal="right" vertical="center"/>
    </xf>
    <xf numFmtId="4" fontId="15" fillId="7" borderId="16" applyNumberFormat="0" applyProtection="0">
      <alignment horizontal="right" vertical="center"/>
    </xf>
    <xf numFmtId="4" fontId="15" fillId="8" borderId="16" applyNumberFormat="0" applyProtection="0">
      <alignment horizontal="right" vertical="center"/>
    </xf>
    <xf numFmtId="4" fontId="15" fillId="9" borderId="16" applyNumberFormat="0" applyProtection="0">
      <alignment horizontal="right" vertical="center"/>
    </xf>
    <xf numFmtId="4" fontId="15" fillId="10" borderId="16" applyNumberFormat="0" applyProtection="0">
      <alignment horizontal="right" vertical="center"/>
    </xf>
    <xf numFmtId="4" fontId="15" fillId="11" borderId="16" applyNumberFormat="0" applyProtection="0">
      <alignment horizontal="right" vertical="center"/>
    </xf>
    <xf numFmtId="4" fontId="15" fillId="12" borderId="16" applyNumberFormat="0" applyProtection="0">
      <alignment horizontal="right" vertical="center"/>
    </xf>
    <xf numFmtId="4" fontId="17" fillId="13" borderId="16" applyNumberFormat="0" applyProtection="0">
      <alignment horizontal="left" vertical="center" indent="1"/>
    </xf>
    <xf numFmtId="4" fontId="15" fillId="14" borderId="17" applyNumberFormat="0" applyProtection="0">
      <alignment horizontal="left" vertical="center" indent="1"/>
    </xf>
    <xf numFmtId="4" fontId="18" fillId="15" borderId="0" applyNumberFormat="0" applyProtection="0">
      <alignment horizontal="left" vertical="center" indent="1"/>
    </xf>
    <xf numFmtId="0" fontId="5" fillId="3" borderId="16" applyNumberFormat="0" applyProtection="0">
      <alignment horizontal="left" vertical="center" indent="1"/>
    </xf>
    <xf numFmtId="4" fontId="19" fillId="14" borderId="16" applyNumberFormat="0" applyProtection="0">
      <alignment horizontal="left" vertical="center" indent="1"/>
    </xf>
    <xf numFmtId="4" fontId="19" fillId="16" borderId="16" applyNumberFormat="0" applyProtection="0">
      <alignment horizontal="left" vertical="center" indent="1"/>
    </xf>
    <xf numFmtId="0" fontId="5" fillId="16" borderId="16" applyNumberFormat="0" applyProtection="0">
      <alignment horizontal="left" vertical="center" indent="1"/>
    </xf>
    <xf numFmtId="0" fontId="5" fillId="16" borderId="16" applyNumberFormat="0" applyProtection="0">
      <alignment horizontal="left" vertical="center" indent="1"/>
    </xf>
    <xf numFmtId="0" fontId="5" fillId="17" borderId="16" applyNumberFormat="0" applyProtection="0">
      <alignment horizontal="left" vertical="center" indent="1"/>
    </xf>
    <xf numFmtId="0" fontId="5" fillId="17" borderId="16" applyNumberFormat="0" applyProtection="0">
      <alignment horizontal="left" vertical="center" indent="1"/>
    </xf>
    <xf numFmtId="0" fontId="5" fillId="18" borderId="16" applyNumberFormat="0" applyProtection="0">
      <alignment horizontal="left" vertical="center" indent="1"/>
    </xf>
    <xf numFmtId="0" fontId="5" fillId="18" borderId="16" applyNumberFormat="0" applyProtection="0">
      <alignment horizontal="left" vertical="center" indent="1"/>
    </xf>
    <xf numFmtId="0" fontId="5" fillId="3" borderId="16" applyNumberFormat="0" applyProtection="0">
      <alignment horizontal="left" vertical="center" indent="1"/>
    </xf>
    <xf numFmtId="0" fontId="5" fillId="3" borderId="16" applyNumberFormat="0" applyProtection="0">
      <alignment horizontal="left" vertical="center" indent="1"/>
    </xf>
    <xf numFmtId="4" fontId="15" fillId="19" borderId="16" applyNumberFormat="0" applyProtection="0">
      <alignment vertical="center"/>
    </xf>
    <xf numFmtId="4" fontId="16" fillId="19" borderId="16" applyNumberFormat="0" applyProtection="0">
      <alignment vertical="center"/>
    </xf>
    <xf numFmtId="4" fontId="15" fillId="19" borderId="16" applyNumberFormat="0" applyProtection="0">
      <alignment horizontal="left" vertical="center" indent="1"/>
    </xf>
    <xf numFmtId="4" fontId="15" fillId="19" borderId="16" applyNumberFormat="0" applyProtection="0">
      <alignment horizontal="left" vertical="center" indent="1"/>
    </xf>
    <xf numFmtId="4" fontId="15" fillId="14" borderId="16" applyNumberFormat="0" applyProtection="0">
      <alignment horizontal="right" vertical="center"/>
    </xf>
    <xf numFmtId="4" fontId="16" fillId="14" borderId="16" applyNumberFormat="0" applyProtection="0">
      <alignment horizontal="right" vertical="center"/>
    </xf>
    <xf numFmtId="0" fontId="5" fillId="3" borderId="16" applyNumberFormat="0" applyProtection="0">
      <alignment horizontal="left" vertical="center" indent="1"/>
    </xf>
    <xf numFmtId="0" fontId="5" fillId="3" borderId="16" applyNumberFormat="0" applyProtection="0">
      <alignment horizontal="left" vertical="center" indent="1"/>
    </xf>
    <xf numFmtId="0" fontId="20" fillId="0" borderId="0"/>
    <xf numFmtId="4" fontId="21" fillId="14" borderId="16" applyNumberFormat="0" applyProtection="0">
      <alignment horizontal="right" vertical="center"/>
    </xf>
  </cellStyleXfs>
  <cellXfs count="42">
    <xf numFmtId="0" fontId="0" fillId="0" borderId="0" xfId="0"/>
    <xf numFmtId="0" fontId="1" fillId="0" borderId="0" xfId="0" applyFont="1"/>
    <xf numFmtId="0" fontId="4" fillId="0" borderId="0" xfId="2" applyFont="1" applyFill="1" applyAlignment="1">
      <alignment horizontal="center"/>
    </xf>
    <xf numFmtId="0" fontId="5" fillId="0" borderId="0" xfId="0" applyFont="1"/>
    <xf numFmtId="0" fontId="8" fillId="0" borderId="1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/>
    </xf>
    <xf numFmtId="0" fontId="10" fillId="0" borderId="4" xfId="5" applyFont="1" applyFill="1" applyBorder="1" applyAlignment="1">
      <alignment horizontal="center"/>
    </xf>
    <xf numFmtId="0" fontId="10" fillId="0" borderId="5" xfId="5" applyFont="1" applyFill="1" applyBorder="1" applyAlignment="1">
      <alignment horizontal="centerContinuous"/>
    </xf>
    <xf numFmtId="0" fontId="11" fillId="0" borderId="0" xfId="4" applyFont="1" applyFill="1" applyBorder="1"/>
    <xf numFmtId="0" fontId="11" fillId="0" borderId="6" xfId="4" applyFont="1" applyFill="1" applyBorder="1" applyAlignment="1">
      <alignment horizontal="center"/>
    </xf>
    <xf numFmtId="0" fontId="11" fillId="0" borderId="9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left" indent="1"/>
    </xf>
    <xf numFmtId="0" fontId="11" fillId="0" borderId="10" xfId="4" applyFont="1" applyFill="1" applyBorder="1" applyAlignment="1">
      <alignment horizontal="center"/>
    </xf>
    <xf numFmtId="3" fontId="11" fillId="0" borderId="12" xfId="1" applyNumberFormat="1" applyFont="1" applyFill="1" applyBorder="1" applyAlignment="1">
      <alignment horizontal="right"/>
    </xf>
    <xf numFmtId="0" fontId="12" fillId="0" borderId="1" xfId="4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vertical="center"/>
    </xf>
    <xf numFmtId="3" fontId="12" fillId="0" borderId="2" xfId="1" applyNumberFormat="1" applyFont="1" applyFill="1" applyBorder="1" applyAlignment="1">
      <alignment horizontal="right" vertical="center"/>
    </xf>
    <xf numFmtId="0" fontId="11" fillId="0" borderId="13" xfId="4" applyFont="1" applyFill="1" applyBorder="1" applyAlignment="1"/>
    <xf numFmtId="3" fontId="11" fillId="0" borderId="14" xfId="1" applyNumberFormat="1" applyFont="1" applyFill="1" applyBorder="1" applyAlignment="1">
      <alignment horizontal="right"/>
    </xf>
    <xf numFmtId="3" fontId="11" fillId="0" borderId="15" xfId="1" applyNumberFormat="1" applyFont="1" applyFill="1" applyBorder="1" applyAlignment="1">
      <alignment horizontal="right"/>
    </xf>
    <xf numFmtId="3" fontId="11" fillId="0" borderId="8" xfId="1" applyNumberFormat="1" applyFont="1" applyFill="1" applyBorder="1" applyAlignment="1">
      <alignment horizontal="right"/>
    </xf>
    <xf numFmtId="0" fontId="11" fillId="0" borderId="0" xfId="4" applyFont="1" applyFill="1" applyBorder="1" applyAlignment="1">
      <alignment horizontal="left"/>
    </xf>
    <xf numFmtId="0" fontId="13" fillId="0" borderId="9" xfId="4" applyFont="1" applyFill="1" applyBorder="1" applyAlignment="1">
      <alignment horizontal="center"/>
    </xf>
    <xf numFmtId="0" fontId="13" fillId="0" borderId="0" xfId="4" applyFont="1" applyFill="1" applyBorder="1" applyAlignment="1">
      <alignment horizontal="left"/>
    </xf>
    <xf numFmtId="0" fontId="11" fillId="0" borderId="12" xfId="4" applyFont="1" applyFill="1" applyBorder="1"/>
    <xf numFmtId="0" fontId="12" fillId="0" borderId="6" xfId="4" applyFont="1" applyFill="1" applyBorder="1" applyAlignment="1">
      <alignment horizontal="center"/>
    </xf>
    <xf numFmtId="0" fontId="12" fillId="0" borderId="7" xfId="4" applyFont="1" applyFill="1" applyBorder="1" applyAlignment="1">
      <alignment horizontal="left"/>
    </xf>
    <xf numFmtId="0" fontId="2" fillId="0" borderId="9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left" indent="2"/>
    </xf>
    <xf numFmtId="0" fontId="11" fillId="0" borderId="0" xfId="4" applyFont="1" applyFill="1" applyBorder="1" applyAlignment="1">
      <alignment horizontal="center"/>
    </xf>
    <xf numFmtId="0" fontId="11" fillId="0" borderId="0" xfId="4" quotePrefix="1" applyFont="1" applyFill="1" applyBorder="1" applyAlignment="1">
      <alignment horizontal="left" indent="1"/>
    </xf>
    <xf numFmtId="3" fontId="14" fillId="0" borderId="2" xfId="1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/>
    <xf numFmtId="164" fontId="11" fillId="0" borderId="0" xfId="4" applyNumberFormat="1" applyFont="1" applyFill="1" applyBorder="1" applyAlignment="1"/>
    <xf numFmtId="0" fontId="11" fillId="0" borderId="0" xfId="4" applyFont="1" applyFill="1" applyBorder="1" applyAlignment="1"/>
    <xf numFmtId="0" fontId="11" fillId="0" borderId="11" xfId="4" applyFont="1" applyFill="1" applyBorder="1" applyAlignment="1">
      <alignment horizontal="left" indent="1"/>
    </xf>
    <xf numFmtId="0" fontId="3" fillId="0" borderId="0" xfId="2" applyFont="1" applyFill="1" applyAlignment="1">
      <alignment horizontal="left"/>
    </xf>
    <xf numFmtId="0" fontId="6" fillId="0" borderId="0" xfId="2" applyFont="1" applyFill="1" applyAlignment="1">
      <alignment horizontal="left"/>
    </xf>
    <xf numFmtId="0" fontId="7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 vertical="top" wrapText="1"/>
    </xf>
  </cellXfs>
  <cellStyles count="44">
    <cellStyle name="Normalny" xfId="0" builtinId="0"/>
    <cellStyle name="Normalny_BW_FI_FUND_2.1.01_Wykonanie_planu_finansowego_FRD_20060515" xfId="3"/>
    <cellStyle name="Normalny_BW_FI_FUND_2.2.13_RB_40_Spr_z_wykonania_planu_fin_panstwowego_fun_celowego_20060515" xfId="5"/>
    <cellStyle name="Normalny_BW_FI_FUND_2.3.04_Wykonanie_planu_fin_LFAL_scentralizowane_20060515" xfId="2"/>
    <cellStyle name="Normalny_Sheet1_2a. Koncepcja_biznesowa_Zal2_BW_FI_Funudsz_Maliszewki 25.10.07r." xfId="4"/>
    <cellStyle name="SAPBEXaggData" xfId="6"/>
    <cellStyle name="SAPBEXaggDataEmph" xfId="7"/>
    <cellStyle name="SAPBEXaggItem" xfId="8"/>
    <cellStyle name="SAPBEXaggItemX" xfId="9"/>
    <cellStyle name="SAPBEXchaText" xfId="10"/>
    <cellStyle name="SAPBEXexcBad7" xfId="11"/>
    <cellStyle name="SAPBEXexcBad8" xfId="12"/>
    <cellStyle name="SAPBEXexcBad9" xfId="13"/>
    <cellStyle name="SAPBEXexcCritical4" xfId="14"/>
    <cellStyle name="SAPBEXexcCritical5" xfId="15"/>
    <cellStyle name="SAPBEXexcCritical6" xfId="16"/>
    <cellStyle name="SAPBEXexcGood1" xfId="17"/>
    <cellStyle name="SAPBEXexcGood2" xfId="18"/>
    <cellStyle name="SAPBEXexcGood3" xfId="19"/>
    <cellStyle name="SAPBEXfilterDrill" xfId="20"/>
    <cellStyle name="SAPBEXfilterItem" xfId="21"/>
    <cellStyle name="SAPBEXfilterText" xfId="22"/>
    <cellStyle name="SAPBEXformats" xfId="23"/>
    <cellStyle name="SAPBEXheaderItem" xfId="24"/>
    <cellStyle name="SAPBEXheaderText" xfId="25"/>
    <cellStyle name="SAPBEXHLevel0" xfId="26"/>
    <cellStyle name="SAPBEXHLevel0X" xfId="27"/>
    <cellStyle name="SAPBEXHLevel1" xfId="28"/>
    <cellStyle name="SAPBEXHLevel1X" xfId="29"/>
    <cellStyle name="SAPBEXHLevel2" xfId="30"/>
    <cellStyle name="SAPBEXHLevel2X" xfId="31"/>
    <cellStyle name="SAPBEXHLevel3" xfId="32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38"/>
    <cellStyle name="SAPBEXstdDataEmph" xfId="39"/>
    <cellStyle name="SAPBEXstdItem" xfId="40"/>
    <cellStyle name="SAPBEXstdItemX" xfId="41"/>
    <cellStyle name="SAPBEXtitle" xfId="42"/>
    <cellStyle name="SAPBEXundefined" xfId="43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ATA~1.BAL/AppData/Local/Temp/xSAPtemp53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2.2.12 w zł i gr"/>
      <sheetName val="2.2.12 w tys."/>
      <sheetName val="BW_Raport"/>
      <sheetName val="kompensata"/>
      <sheetName val="Arkusz2"/>
      <sheetName val="Arkusz1_02_2014"/>
    </sheetNames>
    <sheetDataSet>
      <sheetData sheetId="0"/>
      <sheetData sheetId="1"/>
      <sheetData sheetId="2">
        <row r="10">
          <cell r="F10">
            <v>19463000</v>
          </cell>
        </row>
        <row r="18">
          <cell r="G18">
            <v>20754639543.119999</v>
          </cell>
        </row>
        <row r="20">
          <cell r="G20">
            <v>6052716090.3400002</v>
          </cell>
        </row>
        <row r="22">
          <cell r="G22">
            <v>65829811860.599998</v>
          </cell>
        </row>
        <row r="26">
          <cell r="G26">
            <v>3401534949.9299998</v>
          </cell>
        </row>
        <row r="27">
          <cell r="G27">
            <v>2037843373.1900001</v>
          </cell>
        </row>
        <row r="30">
          <cell r="G30">
            <v>11182.89</v>
          </cell>
        </row>
        <row r="35">
          <cell r="G35">
            <v>84024699779.320007</v>
          </cell>
        </row>
        <row r="36">
          <cell r="G36">
            <v>9359133130.1100006</v>
          </cell>
        </row>
        <row r="38">
          <cell r="G38">
            <v>1793742222.0899999</v>
          </cell>
        </row>
        <row r="40">
          <cell r="G40">
            <v>76282101.959999993</v>
          </cell>
        </row>
        <row r="41">
          <cell r="G41">
            <v>711843.39</v>
          </cell>
        </row>
        <row r="42">
          <cell r="G42">
            <v>1714999999.98</v>
          </cell>
        </row>
        <row r="44">
          <cell r="G44">
            <v>1748276.76</v>
          </cell>
        </row>
      </sheetData>
      <sheetData sheetId="3"/>
      <sheetData sheetId="4">
        <row r="21">
          <cell r="C21" t="str">
            <v>2014-08-06 13:15:25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view="pageBreakPreview" topLeftCell="D1" zoomScaleNormal="100" zoomScaleSheetLayoutView="100" workbookViewId="0">
      <selection activeCell="D6" sqref="D6:F6"/>
    </sheetView>
  </sheetViews>
  <sheetFormatPr defaultColWidth="24.5703125" defaultRowHeight="12.75"/>
  <cols>
    <col min="1" max="1" width="12.85546875" style="3" hidden="1" customWidth="1"/>
    <col min="2" max="2" width="7.5703125" style="3" hidden="1" customWidth="1"/>
    <col min="3" max="3" width="4.42578125" style="3" hidden="1" customWidth="1"/>
    <col min="4" max="4" width="16.42578125" style="3" customWidth="1"/>
    <col min="5" max="5" width="52.28515625" style="3" bestFit="1" customWidth="1"/>
    <col min="6" max="16384" width="24.5703125" style="3"/>
  </cols>
  <sheetData>
    <row r="1" spans="1:6" ht="18.75">
      <c r="A1" s="1"/>
      <c r="B1" s="1"/>
      <c r="C1" s="1"/>
      <c r="D1" s="38"/>
      <c r="E1" s="38"/>
      <c r="F1" s="2"/>
    </row>
    <row r="2" spans="1:6" ht="18.75">
      <c r="D2" s="38"/>
      <c r="E2" s="38"/>
      <c r="F2" s="2"/>
    </row>
    <row r="3" spans="1:6" ht="12.75" customHeight="1">
      <c r="D3" s="39"/>
      <c r="E3" s="39"/>
      <c r="F3" s="2"/>
    </row>
    <row r="4" spans="1:6" ht="15.75" customHeight="1">
      <c r="D4" s="41" t="s">
        <v>52</v>
      </c>
      <c r="E4" s="41"/>
      <c r="F4" s="41"/>
    </row>
    <row r="5" spans="1:6" ht="15.75" customHeight="1">
      <c r="D5" s="41"/>
      <c r="E5" s="41"/>
      <c r="F5" s="41"/>
    </row>
    <row r="6" spans="1:6" ht="15.75">
      <c r="D6" s="40" t="s">
        <v>53</v>
      </c>
      <c r="E6" s="40"/>
      <c r="F6" s="40"/>
    </row>
    <row r="7" spans="1:6" ht="13.5" thickBot="1"/>
    <row r="8" spans="1:6" ht="32.25" thickBot="1">
      <c r="D8" s="4" t="s">
        <v>0</v>
      </c>
      <c r="E8" s="5" t="s">
        <v>1</v>
      </c>
      <c r="F8" s="6" t="s">
        <v>54</v>
      </c>
    </row>
    <row r="9" spans="1:6" ht="13.5" thickBot="1">
      <c r="D9" s="7">
        <v>1</v>
      </c>
      <c r="E9" s="8">
        <v>2</v>
      </c>
      <c r="F9" s="9">
        <v>4</v>
      </c>
    </row>
    <row r="10" spans="1:6" ht="13.5" thickBot="1">
      <c r="B10" s="10" t="s">
        <v>5</v>
      </c>
      <c r="C10" s="10"/>
      <c r="D10" s="16" t="s">
        <v>55</v>
      </c>
      <c r="E10" s="17" t="s">
        <v>6</v>
      </c>
      <c r="F10" s="18">
        <f>F12+F14+F16+F18+F20+F24</f>
        <v>96038714</v>
      </c>
    </row>
    <row r="11" spans="1:6">
      <c r="B11" s="10"/>
      <c r="C11" s="10"/>
      <c r="D11" s="11"/>
      <c r="E11" s="19"/>
      <c r="F11" s="21"/>
    </row>
    <row r="12" spans="1:6">
      <c r="B12" s="10" t="s">
        <v>7</v>
      </c>
      <c r="C12" s="10"/>
      <c r="D12" s="12" t="s">
        <v>8</v>
      </c>
      <c r="E12" s="13" t="s">
        <v>9</v>
      </c>
      <c r="F12" s="22">
        <f>ROUND('[1]2.2.12 w zł i gr'!G18/1000,0)</f>
        <v>20754640</v>
      </c>
    </row>
    <row r="13" spans="1:6">
      <c r="B13" s="10"/>
      <c r="C13" s="10"/>
      <c r="D13" s="12"/>
      <c r="E13" s="13"/>
      <c r="F13" s="22"/>
    </row>
    <row r="14" spans="1:6">
      <c r="B14" s="10" t="s">
        <v>10</v>
      </c>
      <c r="C14" s="10"/>
      <c r="D14" s="12" t="s">
        <v>11</v>
      </c>
      <c r="E14" s="13" t="s">
        <v>12</v>
      </c>
      <c r="F14" s="22">
        <f>ROUND('[1]2.2.12 w zł i gr'!G20/1000,0)</f>
        <v>6052716</v>
      </c>
    </row>
    <row r="15" spans="1:6">
      <c r="B15" s="10"/>
      <c r="C15" s="10"/>
      <c r="D15" s="12"/>
      <c r="E15" s="23"/>
      <c r="F15" s="22"/>
    </row>
    <row r="16" spans="1:6">
      <c r="B16" s="10" t="s">
        <v>13</v>
      </c>
      <c r="C16" s="10"/>
      <c r="D16" s="12" t="s">
        <v>4</v>
      </c>
      <c r="E16" s="13" t="s">
        <v>14</v>
      </c>
      <c r="F16" s="22">
        <f>ROUND('[1]2.2.12 w zł i gr'!G22/1000,0)</f>
        <v>65829812</v>
      </c>
    </row>
    <row r="17" spans="1:6">
      <c r="B17" s="10" t="s">
        <v>15</v>
      </c>
      <c r="C17" s="10"/>
      <c r="D17" s="24"/>
      <c r="E17" s="25"/>
      <c r="F17" s="22"/>
    </row>
    <row r="18" spans="1:6">
      <c r="B18" s="10"/>
      <c r="C18" s="10"/>
      <c r="D18" s="24" t="s">
        <v>16</v>
      </c>
      <c r="E18" s="25" t="s">
        <v>17</v>
      </c>
      <c r="F18" s="22"/>
    </row>
    <row r="19" spans="1:6">
      <c r="B19" s="10"/>
      <c r="C19" s="10"/>
      <c r="D19" s="24"/>
      <c r="E19"/>
      <c r="F19" s="22"/>
    </row>
    <row r="20" spans="1:6">
      <c r="B20" s="10" t="s">
        <v>18</v>
      </c>
      <c r="C20" s="10"/>
      <c r="D20" s="12" t="s">
        <v>19</v>
      </c>
      <c r="E20" s="13" t="s">
        <v>20</v>
      </c>
      <c r="F20" s="22">
        <f>ROUND('[1]2.2.12 w zł i gr'!G26/1000,0)</f>
        <v>3401535</v>
      </c>
    </row>
    <row r="21" spans="1:6">
      <c r="B21" s="10" t="s">
        <v>21</v>
      </c>
      <c r="C21" s="10"/>
      <c r="D21" s="24"/>
      <c r="E21" s="13" t="s">
        <v>22</v>
      </c>
      <c r="F21" s="22">
        <f>ROUND('[1]2.2.12 w zł i gr'!G27/1000,0)</f>
        <v>2037843</v>
      </c>
    </row>
    <row r="22" spans="1:6">
      <c r="B22" s="10" t="s">
        <v>23</v>
      </c>
      <c r="C22" s="10"/>
      <c r="D22" s="24"/>
      <c r="E22"/>
      <c r="F22" s="22"/>
    </row>
    <row r="23" spans="1:6">
      <c r="B23" s="10"/>
      <c r="C23" s="10"/>
      <c r="D23" s="24"/>
      <c r="E23" s="25"/>
      <c r="F23" s="22"/>
    </row>
    <row r="24" spans="1:6">
      <c r="A24" s="3" t="s">
        <v>24</v>
      </c>
      <c r="B24" s="10" t="s">
        <v>25</v>
      </c>
      <c r="C24" s="10"/>
      <c r="D24" s="12" t="s">
        <v>26</v>
      </c>
      <c r="E24" s="13" t="s">
        <v>27</v>
      </c>
      <c r="F24" s="22">
        <f>ROUND('[1]2.2.12 w zł i gr'!G30/1000,0)</f>
        <v>11</v>
      </c>
    </row>
    <row r="25" spans="1:6" ht="13.5" thickBot="1">
      <c r="B25" s="10"/>
      <c r="C25" s="10"/>
      <c r="D25" s="14"/>
      <c r="E25" s="26"/>
      <c r="F25" s="15"/>
    </row>
    <row r="26" spans="1:6" ht="13.5" thickBot="1">
      <c r="B26" s="10" t="s">
        <v>28</v>
      </c>
      <c r="C26" s="10"/>
      <c r="D26" s="16" t="s">
        <v>56</v>
      </c>
      <c r="E26" s="17" t="s">
        <v>29</v>
      </c>
      <c r="F26" s="33">
        <f>F28+F32+F39</f>
        <v>95241694</v>
      </c>
    </row>
    <row r="27" spans="1:6">
      <c r="B27" s="10"/>
      <c r="C27" s="10"/>
      <c r="D27" s="27"/>
      <c r="E27" s="28"/>
      <c r="F27" s="20"/>
    </row>
    <row r="28" spans="1:6">
      <c r="B28" s="10" t="s">
        <v>30</v>
      </c>
      <c r="C28" s="10"/>
      <c r="D28" s="29" t="s">
        <v>2</v>
      </c>
      <c r="E28" s="13" t="s">
        <v>31</v>
      </c>
      <c r="F28" s="22">
        <f>F29+F30</f>
        <v>93383833</v>
      </c>
    </row>
    <row r="29" spans="1:6">
      <c r="B29" s="10" t="s">
        <v>32</v>
      </c>
      <c r="C29" s="10"/>
      <c r="D29" s="12"/>
      <c r="E29" s="30" t="s">
        <v>33</v>
      </c>
      <c r="F29" s="22">
        <f>ROUND('[1]2.2.12 w zł i gr'!G35/1000,0)</f>
        <v>84024700</v>
      </c>
    </row>
    <row r="30" spans="1:6">
      <c r="B30" s="10" t="s">
        <v>34</v>
      </c>
      <c r="C30" s="10"/>
      <c r="D30" s="12"/>
      <c r="E30" s="30" t="s">
        <v>35</v>
      </c>
      <c r="F30" s="22">
        <f>ROUND('[1]2.2.12 w zł i gr'!G36/1000,0)</f>
        <v>9359133</v>
      </c>
    </row>
    <row r="31" spans="1:6">
      <c r="B31" s="10"/>
      <c r="C31" s="10"/>
      <c r="D31" s="12"/>
      <c r="E31" s="31"/>
      <c r="F31" s="22"/>
    </row>
    <row r="32" spans="1:6">
      <c r="B32" s="10" t="s">
        <v>36</v>
      </c>
      <c r="C32" s="10"/>
      <c r="D32" s="12" t="s">
        <v>3</v>
      </c>
      <c r="E32" s="13" t="s">
        <v>37</v>
      </c>
      <c r="F32" s="22">
        <f>ROUND('[1]2.2.12 w zł i gr'!G38/1000,0)</f>
        <v>1793742</v>
      </c>
    </row>
    <row r="33" spans="1:6">
      <c r="B33" s="10" t="s">
        <v>38</v>
      </c>
      <c r="C33" s="10"/>
      <c r="D33" s="12"/>
      <c r="E33" s="13" t="s">
        <v>39</v>
      </c>
      <c r="F33" s="22"/>
    </row>
    <row r="34" spans="1:6">
      <c r="B34" s="10" t="s">
        <v>40</v>
      </c>
      <c r="C34" s="10"/>
      <c r="D34" s="12"/>
      <c r="E34" s="13" t="s">
        <v>41</v>
      </c>
      <c r="F34" s="22">
        <f>ROUND('[1]2.2.12 w zł i gr'!G40/1000,0)</f>
        <v>76282</v>
      </c>
    </row>
    <row r="35" spans="1:6">
      <c r="B35" s="10" t="s">
        <v>42</v>
      </c>
      <c r="C35" s="10"/>
      <c r="D35" s="12"/>
      <c r="E35" s="13" t="s">
        <v>43</v>
      </c>
      <c r="F35" s="22">
        <f>ROUND('[1]2.2.12 w zł i gr'!G41/1000,0)</f>
        <v>712</v>
      </c>
    </row>
    <row r="36" spans="1:6">
      <c r="B36" s="10" t="s">
        <v>44</v>
      </c>
      <c r="C36" s="10"/>
      <c r="D36" s="12"/>
      <c r="E36" s="13" t="s">
        <v>45</v>
      </c>
      <c r="F36" s="22">
        <f>ROUND('[1]2.2.12 w zł i gr'!G42/1000,0)</f>
        <v>1715000</v>
      </c>
    </row>
    <row r="37" spans="1:6">
      <c r="B37" s="10" t="s">
        <v>46</v>
      </c>
      <c r="C37" s="10"/>
      <c r="D37" s="12"/>
      <c r="E37" s="13" t="s">
        <v>47</v>
      </c>
      <c r="F37" s="22"/>
    </row>
    <row r="38" spans="1:6">
      <c r="B38" s="10"/>
      <c r="C38" s="10"/>
      <c r="D38" s="12"/>
      <c r="E38" s="32" t="s">
        <v>48</v>
      </c>
      <c r="F38" s="22">
        <f>ROUND('[1]2.2.12 w zł i gr'!G44/1000,0)</f>
        <v>1748</v>
      </c>
    </row>
    <row r="39" spans="1:6" ht="27.75" customHeight="1">
      <c r="B39" s="10" t="s">
        <v>49</v>
      </c>
      <c r="C39" s="10"/>
      <c r="D39" s="12" t="s">
        <v>4</v>
      </c>
      <c r="E39" s="13" t="s">
        <v>50</v>
      </c>
      <c r="F39" s="22">
        <v>64119</v>
      </c>
    </row>
    <row r="40" spans="1:6">
      <c r="B40" s="10"/>
      <c r="C40" s="10"/>
      <c r="D40" s="12"/>
      <c r="E40" s="13"/>
      <c r="F40" s="22"/>
    </row>
    <row r="41" spans="1:6" ht="13.5" thickBot="1">
      <c r="A41" s="3" t="s">
        <v>24</v>
      </c>
      <c r="B41" s="10" t="s">
        <v>51</v>
      </c>
      <c r="C41" s="10"/>
      <c r="D41" s="14"/>
      <c r="E41" s="37"/>
      <c r="F41" s="15"/>
    </row>
    <row r="42" spans="1:6">
      <c r="D42" s="31"/>
      <c r="E42" s="31"/>
      <c r="F42" s="34"/>
    </row>
    <row r="43" spans="1:6">
      <c r="D43" s="31"/>
      <c r="E43" s="31"/>
      <c r="F43" s="34"/>
    </row>
    <row r="44" spans="1:6">
      <c r="D44" s="31"/>
      <c r="E44" s="31"/>
      <c r="F44" s="34"/>
    </row>
    <row r="45" spans="1:6">
      <c r="D45" s="31"/>
      <c r="E45" s="31"/>
      <c r="F45" s="34"/>
    </row>
    <row r="46" spans="1:6">
      <c r="D46" s="31"/>
      <c r="E46" s="31"/>
      <c r="F46" s="34"/>
    </row>
    <row r="47" spans="1:6">
      <c r="D47" s="31"/>
      <c r="E47" s="31"/>
      <c r="F47" s="34"/>
    </row>
    <row r="48" spans="1:6">
      <c r="D48" s="31"/>
      <c r="E48" s="31"/>
      <c r="F48" s="34"/>
    </row>
    <row r="49" spans="4:6">
      <c r="D49" s="31"/>
      <c r="E49" s="31"/>
      <c r="F49" s="34"/>
    </row>
    <row r="50" spans="4:6">
      <c r="D50" s="31"/>
      <c r="E50" s="31"/>
      <c r="F50" s="34"/>
    </row>
    <row r="51" spans="4:6">
      <c r="D51" s="31"/>
      <c r="E51" s="31"/>
      <c r="F51" s="34"/>
    </row>
    <row r="52" spans="4:6">
      <c r="D52" s="31"/>
      <c r="E52" s="31"/>
      <c r="F52" s="34"/>
    </row>
    <row r="53" spans="4:6">
      <c r="D53" s="31"/>
      <c r="E53" s="31"/>
      <c r="F53" s="34"/>
    </row>
    <row r="54" spans="4:6">
      <c r="D54" s="31"/>
      <c r="E54" s="31"/>
      <c r="F54" s="34"/>
    </row>
    <row r="55" spans="4:6">
      <c r="D55" s="31"/>
      <c r="E55" s="31"/>
      <c r="F55" s="34"/>
    </row>
    <row r="56" spans="4:6">
      <c r="D56" s="31"/>
      <c r="E56" s="31"/>
      <c r="F56" s="34"/>
    </row>
    <row r="57" spans="4:6">
      <c r="D57" s="31"/>
      <c r="E57" s="31"/>
      <c r="F57" s="34"/>
    </row>
    <row r="58" spans="4:6">
      <c r="D58" s="31"/>
      <c r="E58" s="31"/>
      <c r="F58" s="34"/>
    </row>
    <row r="59" spans="4:6">
      <c r="D59" s="31"/>
      <c r="E59" s="31"/>
      <c r="F59" s="34"/>
    </row>
    <row r="60" spans="4:6">
      <c r="D60" s="31"/>
      <c r="E60" s="31"/>
      <c r="F60" s="34"/>
    </row>
    <row r="61" spans="4:6">
      <c r="D61" s="31"/>
      <c r="E61" s="31"/>
      <c r="F61" s="34"/>
    </row>
    <row r="62" spans="4:6">
      <c r="D62" s="31"/>
      <c r="E62" s="31"/>
      <c r="F62" s="34"/>
    </row>
    <row r="63" spans="4:6">
      <c r="D63" s="31"/>
      <c r="E63" s="31"/>
      <c r="F63" s="34"/>
    </row>
    <row r="64" spans="4:6">
      <c r="D64" s="31"/>
      <c r="E64" s="31"/>
      <c r="F64" s="34"/>
    </row>
    <row r="65" spans="4:6">
      <c r="D65" s="31"/>
      <c r="E65" s="31"/>
      <c r="F65" s="34"/>
    </row>
    <row r="66" spans="4:6">
      <c r="D66" s="31"/>
      <c r="E66" s="31"/>
      <c r="F66" s="34"/>
    </row>
    <row r="67" spans="4:6">
      <c r="D67" s="31"/>
      <c r="E67" s="31"/>
      <c r="F67" s="35"/>
    </row>
    <row r="68" spans="4:6">
      <c r="D68" s="31"/>
      <c r="E68" s="31"/>
      <c r="F68" s="35"/>
    </row>
    <row r="69" spans="4:6">
      <c r="D69" s="31"/>
      <c r="E69" s="31"/>
      <c r="F69" s="35"/>
    </row>
    <row r="70" spans="4:6">
      <c r="D70" s="31"/>
      <c r="E70" s="31"/>
      <c r="F70" s="35"/>
    </row>
    <row r="71" spans="4:6">
      <c r="D71" s="31"/>
      <c r="E71" s="31"/>
      <c r="F71" s="35"/>
    </row>
    <row r="72" spans="4:6">
      <c r="D72" s="31"/>
      <c r="E72" s="31"/>
      <c r="F72" s="35"/>
    </row>
    <row r="73" spans="4:6">
      <c r="D73" s="31"/>
      <c r="E73" s="31"/>
      <c r="F73" s="35"/>
    </row>
    <row r="74" spans="4:6">
      <c r="D74" s="31"/>
      <c r="E74" s="31"/>
      <c r="F74" s="35"/>
    </row>
    <row r="75" spans="4:6">
      <c r="D75" s="31"/>
      <c r="E75" s="31"/>
      <c r="F75" s="35"/>
    </row>
    <row r="76" spans="4:6">
      <c r="D76" s="31"/>
      <c r="E76" s="31"/>
      <c r="F76" s="35"/>
    </row>
    <row r="77" spans="4:6">
      <c r="D77" s="31"/>
      <c r="E77" s="31"/>
      <c r="F77" s="35"/>
    </row>
    <row r="78" spans="4:6">
      <c r="D78" s="31"/>
      <c r="E78" s="31"/>
      <c r="F78" s="35"/>
    </row>
    <row r="79" spans="4:6">
      <c r="D79" s="31"/>
      <c r="E79" s="31"/>
      <c r="F79" s="35"/>
    </row>
    <row r="80" spans="4:6">
      <c r="D80" s="31"/>
      <c r="E80" s="31"/>
      <c r="F80" s="35"/>
    </row>
    <row r="81" spans="4:6">
      <c r="D81" s="31"/>
      <c r="E81" s="31"/>
      <c r="F81" s="35"/>
    </row>
    <row r="82" spans="4:6">
      <c r="D82" s="31"/>
      <c r="E82" s="31"/>
      <c r="F82" s="35"/>
    </row>
    <row r="83" spans="4:6">
      <c r="D83" s="31"/>
      <c r="E83" s="31"/>
      <c r="F83" s="35"/>
    </row>
    <row r="84" spans="4:6">
      <c r="D84" s="31"/>
      <c r="E84" s="31"/>
      <c r="F84" s="35"/>
    </row>
    <row r="85" spans="4:6">
      <c r="D85" s="31"/>
      <c r="E85" s="31"/>
      <c r="F85" s="35"/>
    </row>
    <row r="86" spans="4:6">
      <c r="D86" s="31"/>
      <c r="E86" s="31"/>
      <c r="F86" s="35"/>
    </row>
    <row r="87" spans="4:6">
      <c r="D87" s="31"/>
      <c r="E87" s="31"/>
      <c r="F87" s="35"/>
    </row>
    <row r="88" spans="4:6">
      <c r="D88" s="31"/>
      <c r="E88" s="31"/>
      <c r="F88" s="35"/>
    </row>
    <row r="89" spans="4:6">
      <c r="D89" s="31"/>
      <c r="E89" s="31"/>
      <c r="F89" s="35"/>
    </row>
    <row r="90" spans="4:6">
      <c r="D90" s="31"/>
      <c r="E90" s="31"/>
      <c r="F90" s="35"/>
    </row>
    <row r="91" spans="4:6">
      <c r="D91" s="31"/>
      <c r="E91" s="31"/>
      <c r="F91" s="35"/>
    </row>
    <row r="92" spans="4:6">
      <c r="D92" s="31"/>
      <c r="E92" s="31"/>
      <c r="F92" s="35"/>
    </row>
    <row r="93" spans="4:6">
      <c r="D93" s="31"/>
      <c r="E93" s="31"/>
      <c r="F93" s="36"/>
    </row>
    <row r="94" spans="4:6">
      <c r="D94" s="31"/>
      <c r="E94" s="31"/>
      <c r="F94" s="36"/>
    </row>
    <row r="95" spans="4:6">
      <c r="D95" s="31"/>
      <c r="E95" s="31"/>
      <c r="F95" s="36"/>
    </row>
    <row r="96" spans="4:6">
      <c r="D96" s="31"/>
      <c r="E96" s="31"/>
      <c r="F96" s="36"/>
    </row>
    <row r="97" spans="4:6">
      <c r="D97" s="31"/>
      <c r="E97" s="31"/>
      <c r="F97" s="36"/>
    </row>
    <row r="98" spans="4:6">
      <c r="D98" s="31"/>
      <c r="E98" s="31"/>
      <c r="F98" s="36"/>
    </row>
    <row r="99" spans="4:6">
      <c r="D99" s="31"/>
      <c r="E99" s="31"/>
      <c r="F99" s="36"/>
    </row>
    <row r="100" spans="4:6">
      <c r="D100" s="31"/>
      <c r="E100" s="31"/>
      <c r="F100" s="36"/>
    </row>
    <row r="101" spans="4:6">
      <c r="D101" s="31"/>
      <c r="E101" s="31"/>
      <c r="F101" s="36"/>
    </row>
    <row r="102" spans="4:6">
      <c r="D102" s="31"/>
      <c r="E102" s="31"/>
      <c r="F102" s="36"/>
    </row>
    <row r="103" spans="4:6">
      <c r="D103" s="31"/>
      <c r="E103" s="31"/>
      <c r="F103" s="36"/>
    </row>
    <row r="104" spans="4:6">
      <c r="D104" s="31"/>
      <c r="E104" s="31"/>
      <c r="F104" s="36"/>
    </row>
    <row r="105" spans="4:6">
      <c r="D105" s="31"/>
      <c r="E105" s="31"/>
      <c r="F105" s="36"/>
    </row>
    <row r="106" spans="4:6">
      <c r="D106" s="31"/>
      <c r="E106" s="31"/>
      <c r="F106" s="36"/>
    </row>
    <row r="107" spans="4:6">
      <c r="D107" s="31"/>
      <c r="E107" s="31"/>
      <c r="F107" s="36"/>
    </row>
    <row r="108" spans="4:6">
      <c r="D108" s="31"/>
      <c r="E108" s="31"/>
      <c r="F108" s="36"/>
    </row>
    <row r="109" spans="4:6">
      <c r="D109" s="31"/>
      <c r="E109" s="31"/>
      <c r="F109" s="36"/>
    </row>
    <row r="110" spans="4:6">
      <c r="D110" s="31"/>
      <c r="E110" s="31"/>
      <c r="F110" s="36"/>
    </row>
    <row r="111" spans="4:6">
      <c r="D111" s="31"/>
      <c r="E111" s="31"/>
      <c r="F111" s="36"/>
    </row>
    <row r="112" spans="4:6">
      <c r="D112" s="31"/>
      <c r="E112" s="31"/>
      <c r="F112" s="36"/>
    </row>
    <row r="113" spans="4:6">
      <c r="D113" s="31"/>
      <c r="E113" s="31"/>
      <c r="F113" s="36"/>
    </row>
    <row r="114" spans="4:6">
      <c r="D114" s="31"/>
      <c r="E114" s="31"/>
      <c r="F114" s="36"/>
    </row>
    <row r="115" spans="4:6">
      <c r="D115" s="31"/>
      <c r="E115" s="31"/>
      <c r="F115" s="36"/>
    </row>
    <row r="116" spans="4:6">
      <c r="D116" s="31"/>
      <c r="E116" s="31"/>
      <c r="F116" s="36"/>
    </row>
    <row r="117" spans="4:6">
      <c r="D117" s="31"/>
      <c r="E117" s="31"/>
      <c r="F117" s="36"/>
    </row>
    <row r="118" spans="4:6">
      <c r="D118" s="31"/>
      <c r="E118" s="31"/>
      <c r="F118" s="36"/>
    </row>
  </sheetData>
  <mergeCells count="5">
    <mergeCell ref="D1:E1"/>
    <mergeCell ref="D2:E2"/>
    <mergeCell ref="D3:E3"/>
    <mergeCell ref="D6:F6"/>
    <mergeCell ref="D4:F5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Bala, Beata</dc:creator>
  <cp:lastModifiedBy>Bala, Beata</cp:lastModifiedBy>
  <dcterms:created xsi:type="dcterms:W3CDTF">2014-08-06T11:15:44Z</dcterms:created>
  <dcterms:modified xsi:type="dcterms:W3CDTF">2014-08-06T13:32:49Z</dcterms:modified>
</cp:coreProperties>
</file>