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125" windowHeight="8265" firstSheet="2" activeTab="2"/>
  </bookViews>
  <sheets>
    <sheet name="SAPBEXqueries" sheetId="1" state="veryHidden" r:id="rId1"/>
    <sheet name="SAPBEXfilters" sheetId="2" state="veryHidden" r:id="rId2"/>
    <sheet name="FAL_03.2015" sheetId="3" r:id="rId3"/>
  </sheets>
  <externalReferences>
    <externalReference r:id="rId6"/>
  </externalReferences>
  <definedNames>
    <definedName name="_xlnm.Print_Area" localSheetId="2">'FAL_03.2015'!$A$1:$E$47</definedName>
    <definedName name="SAPBEXq0001" localSheetId="0">#REF!</definedName>
    <definedName name="SAPBEXq0001f49ILOGD5UQLWA0KID64D8VFVB" localSheetId="0">#REF!</definedName>
    <definedName name="SAPBEXq0001f49ILOM4K2OW18X5MQPVKSCH7B" localSheetId="0">#REF!</definedName>
    <definedName name="SAPBEXq0001tAUTHOR" localSheetId="0">#REF!</definedName>
    <definedName name="SAPBEXq0001tFILTER_0FISCVARNT" localSheetId="0">#REF!</definedName>
    <definedName name="SAPBEXq0001tINFOCUBE" localSheetId="0">#REF!</definedName>
    <definedName name="SAPBEXq0001tMODTIME" localSheetId="0">#REF!</definedName>
    <definedName name="SAPBEXq0001tMODUSER" localSheetId="0">#REF!</definedName>
    <definedName name="SAPBEXq0001tREPTNAME" localSheetId="0">#REF!</definedName>
    <definedName name="SAPBEXq0001tREPTXTLG" localSheetId="0">#REF!</definedName>
    <definedName name="SAPBEXq0001tROLLUP_DATE" localSheetId="0">#REF!</definedName>
    <definedName name="SAPBEXq0001tROLLUP_TIME" localSheetId="0">#REF!</definedName>
    <definedName name="SAPBEXq0001tROLLUPTIME" localSheetId="0">#REF!</definedName>
    <definedName name="SAPBEXq0001tROLLUPTIME_FROM" localSheetId="0">#REF!</definedName>
    <definedName name="SAPBEXq0001tROLLUPTIME_TO" localSheetId="0">#REF!</definedName>
    <definedName name="SAPBEXq0001tSRDATE" localSheetId="0">#REF!</definedName>
    <definedName name="SAPBEXq0001tSYUSER" localSheetId="0">#REF!</definedName>
    <definedName name="SAPBEXq0001tSYUZEIT" localSheetId="0">#REF!</definedName>
    <definedName name="SAPBEXq0001tVARIABLE_0S_RQMRC" localSheetId="0">#REF!</definedName>
    <definedName name="SAPBEXq0001tVARIABLE_ZOKRESSP" localSheetId="0">#REF!</definedName>
    <definedName name="SAPBEXq0001tVARIABLE_ZROKOBR" localSheetId="0">#REF!</definedName>
    <definedName name="SAPBEXq0001tVARIABLE_ZWER_UST" localSheetId="0">#REF!</definedName>
    <definedName name="SAPBEXq0001tVARVALUE_ZOKRESSP" localSheetId="0">#REF!</definedName>
    <definedName name="SAPBEXq0001tVARVALUE_ZWER_UST" localSheetId="0">#REF!</definedName>
    <definedName name="SAPBEXrevision" hidden="1">1</definedName>
    <definedName name="SAPBEXsysID" hidden="1">"BWP"</definedName>
    <definedName name="SAPBEXwbID" hidden="1">"4AOSE4X0SZRK1XH5E0R0MXO2F"</definedName>
  </definedNames>
  <calcPr fullCalcOnLoad="1"/>
</workbook>
</file>

<file path=xl/sharedStrings.xml><?xml version="1.0" encoding="utf-8"?>
<sst xmlns="http://schemas.openxmlformats.org/spreadsheetml/2006/main" count="2625" uniqueCount="258">
  <si>
    <t>Poz.</t>
  </si>
  <si>
    <t xml:space="preserve">Treść </t>
  </si>
  <si>
    <t>Plan  w okresie likwidacji  za okres</t>
  </si>
  <si>
    <t xml:space="preserve">Wykonanie                     </t>
  </si>
  <si>
    <t>I. Stan</t>
  </si>
  <si>
    <t>I.</t>
  </si>
  <si>
    <t>Stan funduszu na początek roku</t>
  </si>
  <si>
    <t>I.1. Śr</t>
  </si>
  <si>
    <t>1.</t>
  </si>
  <si>
    <t>Środki pieniężne</t>
  </si>
  <si>
    <t>I.3. Na</t>
  </si>
  <si>
    <t>2.</t>
  </si>
  <si>
    <t>Należności</t>
  </si>
  <si>
    <t>I.4. Zo</t>
  </si>
  <si>
    <t>3.</t>
  </si>
  <si>
    <t>Zobowiązania (minus)</t>
  </si>
  <si>
    <t>II. Prz</t>
  </si>
  <si>
    <t>II.</t>
  </si>
  <si>
    <t>Przychody</t>
  </si>
  <si>
    <t>II.1. P</t>
  </si>
  <si>
    <t xml:space="preserve">   Przychody ogółem</t>
  </si>
  <si>
    <t>III. Ko</t>
  </si>
  <si>
    <t>III.</t>
  </si>
  <si>
    <t>Koszty</t>
  </si>
  <si>
    <t xml:space="preserve">III.2. </t>
  </si>
  <si>
    <t xml:space="preserve">   Różne przelewy</t>
  </si>
  <si>
    <t xml:space="preserve">III.2a </t>
  </si>
  <si>
    <t xml:space="preserve">   - koszty likwidacji funduszu</t>
  </si>
  <si>
    <t>III.2.b</t>
  </si>
  <si>
    <t xml:space="preserve">   - przekazanie środków do budżetu</t>
  </si>
  <si>
    <t>IV. Zmn</t>
  </si>
  <si>
    <t>IV.</t>
  </si>
  <si>
    <t xml:space="preserve">    Zmniejszenia funduszu</t>
  </si>
  <si>
    <t>V. Stan</t>
  </si>
  <si>
    <t>V.</t>
  </si>
  <si>
    <t xml:space="preserve">Stan funduszu na koniec okresu sprawozdawczego </t>
  </si>
  <si>
    <t>V.1. Śr</t>
  </si>
  <si>
    <t>V.2. Na</t>
  </si>
  <si>
    <t>V.3. Zo</t>
  </si>
  <si>
    <t>Zobowiązania</t>
  </si>
  <si>
    <t>INFORMACJA Z WYKONANIA PLANU FINANSOWEGO FUNDUSZU ALIMENTACYJNEGO W LIKWIDACJI  (w tys. zł)</t>
  </si>
  <si>
    <t>49ILOX7ZGO8W5H8Z659BB6MFR</t>
  </si>
  <si>
    <t>SAPBEXq0001</t>
  </si>
  <si>
    <t>X</t>
  </si>
  <si>
    <t>ZROKOBR</t>
  </si>
  <si>
    <t>1</t>
  </si>
  <si>
    <t>P</t>
  </si>
  <si>
    <t>I</t>
  </si>
  <si>
    <t>EQ</t>
  </si>
  <si>
    <t/>
  </si>
  <si>
    <t>0</t>
  </si>
  <si>
    <t>0FISCYEAR</t>
  </si>
  <si>
    <t>ZOKRESSP</t>
  </si>
  <si>
    <t>0FISCPER3</t>
  </si>
  <si>
    <t>ZWER_UST</t>
  </si>
  <si>
    <t>40</t>
  </si>
  <si>
    <t>0VERSION</t>
  </si>
  <si>
    <t>49ILOM4K2OW18X5MQPVKSCH7B</t>
  </si>
  <si>
    <t>Struktura</t>
  </si>
  <si>
    <t>0001</t>
  </si>
  <si>
    <t>U</t>
  </si>
  <si>
    <t>00</t>
  </si>
  <si>
    <t>K</t>
  </si>
  <si>
    <t>A</t>
  </si>
  <si>
    <t>00000000</t>
  </si>
  <si>
    <t>0000</t>
  </si>
  <si>
    <t>49ILOGD5UQLWA0KID64D8VFVB</t>
  </si>
  <si>
    <t>Y</t>
  </si>
  <si>
    <t>2</t>
  </si>
  <si>
    <t>49N4G3UY5Y0AC29Q6ZALCE7MF</t>
  </si>
  <si>
    <t>2040500 BZ</t>
  </si>
  <si>
    <t>S</t>
  </si>
  <si>
    <t>49N4G4AB7V7PDBCMINF9WI51Z</t>
  </si>
  <si>
    <t>L</t>
  </si>
  <si>
    <t>49ILOMJX4M3GA68J2E09CGEMV</t>
  </si>
  <si>
    <t>Plan</t>
  </si>
  <si>
    <t>49ILOMC8LNHQRJP2WJXX2EFX3</t>
  </si>
  <si>
    <t>Wykonanie</t>
  </si>
  <si>
    <t>0002</t>
  </si>
  <si>
    <t>49ILOIAALE19XNFJTOPFRD4BB</t>
  </si>
  <si>
    <t>I. Stan funduszu na początek okresu</t>
  </si>
  <si>
    <t>49ILOI2M2FFKF0W3NUN3HB5LJ</t>
  </si>
  <si>
    <t>I.1. Środki pieniężne</t>
  </si>
  <si>
    <t>0003</t>
  </si>
  <si>
    <t>49ILOMRLNKP5SSRZ882LMIDCN</t>
  </si>
  <si>
    <t>Wykonanie planu %</t>
  </si>
  <si>
    <t>F</t>
  </si>
  <si>
    <t>49ILOHN90I85DRT7C6IEX785Z</t>
  </si>
  <si>
    <t>I.3. Należności</t>
  </si>
  <si>
    <t>0004</t>
  </si>
  <si>
    <t>49ILOH7VYL0QCIQB0IDQD3AQF</t>
  </si>
  <si>
    <t>I.4. Zobowiązania</t>
  </si>
  <si>
    <t>0005</t>
  </si>
  <si>
    <t>49ILOIHZ4CMZG9YZZIRS1F313</t>
  </si>
  <si>
    <t>II. Przychody</t>
  </si>
  <si>
    <t>0006</t>
  </si>
  <si>
    <t>49ILOJ50P8G405LCH0YSVKZ6F</t>
  </si>
  <si>
    <t>II.1. Przychody własne</t>
  </si>
  <si>
    <t>0007</t>
  </si>
  <si>
    <t>49ILOJCP871TIS4SMV155MXW7</t>
  </si>
  <si>
    <t>II.1a. - przypis</t>
  </si>
  <si>
    <t>0008</t>
  </si>
  <si>
    <t>4AN1QZVWGVDLSMILAHUSSCE1J</t>
  </si>
  <si>
    <t>0009</t>
  </si>
  <si>
    <t>4AN1R03KZTZBB921GBX52ECRB</t>
  </si>
  <si>
    <t>0010</t>
  </si>
  <si>
    <t>4AN1R0B9ISL0TVLHM5ZHCGBH3</t>
  </si>
  <si>
    <t>II.1b.wpływy ogółem</t>
  </si>
  <si>
    <t>0011</t>
  </si>
  <si>
    <t>49ILOJKDR5NJ1EO8SP3HFOWLZ</t>
  </si>
  <si>
    <t>II.1b.1w tym: wpływy ściągnięte od zobowiązanych do aliment.</t>
  </si>
  <si>
    <t>0012</t>
  </si>
  <si>
    <t>49ILOKF3V02D3WU1G1CUJWRH3</t>
  </si>
  <si>
    <t>III. Koszty</t>
  </si>
  <si>
    <t>0013</t>
  </si>
  <si>
    <t>49ILOKMSDYO2MJDHLVF6TYQ6V</t>
  </si>
  <si>
    <t>III.1.Świadczenia alimentacyjne</t>
  </si>
  <si>
    <t>0014</t>
  </si>
  <si>
    <t>49ILOKUGWX9S55WXRPHJ40OWN</t>
  </si>
  <si>
    <t>III.2. Różne przelewy</t>
  </si>
  <si>
    <t>0015</t>
  </si>
  <si>
    <t>49ILSY3L3BP6GM2T87EWY8EMV</t>
  </si>
  <si>
    <t>III.2a  koszty likwidacji funduszu</t>
  </si>
  <si>
    <t>0016</t>
  </si>
  <si>
    <t>49ILSYB9MAAVZ8M9E1H98ADCN</t>
  </si>
  <si>
    <t>III.2.b. przekazanie środków do budżetu</t>
  </si>
  <si>
    <t>0017</t>
  </si>
  <si>
    <t>49ILSP4YYYDEQBDYF4OL7XWK7</t>
  </si>
  <si>
    <t>III.3. Odsetki za nieterminowe wypłaty świadczeń</t>
  </si>
  <si>
    <t>0018</t>
  </si>
  <si>
    <t>49ILTIKZNLL84PXWSDNNRGZDJ</t>
  </si>
  <si>
    <t>IV. Zmniejszenia funduszu</t>
  </si>
  <si>
    <t>0019</t>
  </si>
  <si>
    <t>49ILU2UPOWVKA79K6PU2ANLEF</t>
  </si>
  <si>
    <t>V. Stan funduszu na koniec okresu</t>
  </si>
  <si>
    <t>0020</t>
  </si>
  <si>
    <t>49ILU32E7VH9STT0CJWEKPK47</t>
  </si>
  <si>
    <t>V.1. Środki pieniężne</t>
  </si>
  <si>
    <t>0021</t>
  </si>
  <si>
    <t>49ILU3A2QU2ZBGCGIDYQURITZ</t>
  </si>
  <si>
    <t>V.2. Należności</t>
  </si>
  <si>
    <t>0022</t>
  </si>
  <si>
    <t>49ILU3PFSRAECPFCU23FEVG9J</t>
  </si>
  <si>
    <t>V.3. Zobowiązania</t>
  </si>
  <si>
    <t>0023</t>
  </si>
  <si>
    <t>49N4EY1EXJTCXCDQFAJQLP79Z</t>
  </si>
  <si>
    <t>Konta BO</t>
  </si>
  <si>
    <t>0024</t>
  </si>
  <si>
    <t>E</t>
  </si>
  <si>
    <t>49N50WSAVQM8DQJJ4BJTNX0YF</t>
  </si>
  <si>
    <t>0025</t>
  </si>
  <si>
    <t>49N4KR533IRZYXTP9QA0B6907</t>
  </si>
  <si>
    <t>2440001 BO</t>
  </si>
  <si>
    <t>0026</t>
  </si>
  <si>
    <t>49N4KRKG5FZF06WLLEEOVA6FR</t>
  </si>
  <si>
    <t>2430000 BO</t>
  </si>
  <si>
    <t>0027</t>
  </si>
  <si>
    <t>49N4EY93GIF2FYX6L4M2VR5ZR</t>
  </si>
  <si>
    <t>2040500 BO</t>
  </si>
  <si>
    <t>0028</t>
  </si>
  <si>
    <t>49N4K2TF1Y16ZK8ISIV4GYBDJ</t>
  </si>
  <si>
    <t>2151004 BO</t>
  </si>
  <si>
    <t>0029</t>
  </si>
  <si>
    <t>49MU9W31V1WONOKHSQ3868AON</t>
  </si>
  <si>
    <t>2151001..2..3 BO</t>
  </si>
  <si>
    <t>0030</t>
  </si>
  <si>
    <t>49MU9TB70K2GXJJNOV8SJIRDJ</t>
  </si>
  <si>
    <t>2140000 BO</t>
  </si>
  <si>
    <t>0031</t>
  </si>
  <si>
    <t>49N4G42MOWLZUOT6CTCXMG6C7</t>
  </si>
  <si>
    <t>2060400 BO</t>
  </si>
  <si>
    <t>0032</t>
  </si>
  <si>
    <t>49MU9SVTYMV1WAGRD743ZETXZ</t>
  </si>
  <si>
    <t>2080500 BO</t>
  </si>
  <si>
    <t>0033</t>
  </si>
  <si>
    <t>Konta BZ</t>
  </si>
  <si>
    <t>0034</t>
  </si>
  <si>
    <t>49N50WZZEP7XWD2ZA5M5XYZO7</t>
  </si>
  <si>
    <t>2440001 BZ</t>
  </si>
  <si>
    <t>0035</t>
  </si>
  <si>
    <t>49N4KRCRMHDPHKD5FKCCL87PZ</t>
  </si>
  <si>
    <t>0036</t>
  </si>
  <si>
    <t>49N4KRS4OEL4ITG1R8H15C55J</t>
  </si>
  <si>
    <t>2430000 BZ</t>
  </si>
  <si>
    <t>0037</t>
  </si>
  <si>
    <t>49N4K313KWMWI6RYYCXGR0A3B</t>
  </si>
  <si>
    <t>2151004 BZ</t>
  </si>
  <si>
    <t>0038</t>
  </si>
  <si>
    <t>49MU9XKTJS4NA2CMXKJM4M1P3</t>
  </si>
  <si>
    <t>2151001..2..3 BZ</t>
  </si>
  <si>
    <t>0039</t>
  </si>
  <si>
    <t>49MU9VVDC3AZ5211MW0VW6BYV</t>
  </si>
  <si>
    <t>2140000 BZ</t>
  </si>
  <si>
    <t>0040</t>
  </si>
  <si>
    <t>49N4G4HZQTTEVXW2OHHM6K3RR</t>
  </si>
  <si>
    <t>2060400 BZ</t>
  </si>
  <si>
    <t>0041</t>
  </si>
  <si>
    <t>49MU9T3IHLGREX07J16G9GSNR</t>
  </si>
  <si>
    <t>2080500 BZ</t>
  </si>
  <si>
    <t>0042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</si>
  <si>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</si>
  <si>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</si>
  <si>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</si>
  <si>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</si>
  <si>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</si>
  <si>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</si>
  <si>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</si>
  <si>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</si>
  <si>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49ILOFQ49USRQ4Y5VNXCEPJPZ</t>
  </si>
  <si>
    <t>0000010001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</si>
  <si>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</si>
  <si>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</si>
  <si>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</si>
  <si>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</si>
  <si>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</si>
  <si>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</si>
  <si>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</si>
  <si>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</si>
  <si>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</si>
  <si>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Wykonanie planu finansowego FAL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</si>
  <si>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</si>
  <si>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</si>
  <si>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</si>
  <si>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</si>
  <si>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</si>
  <si>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</si>
  <si>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</si>
  <si>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</si>
  <si>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</si>
  <si>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</si>
  <si>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Rok obrotowy</t>
  </si>
  <si>
    <t>Okres sprawozdawczy</t>
  </si>
  <si>
    <t>Ustawa Budżetowa</t>
  </si>
  <si>
    <t>_ii.1b.wplywy ogolem 1311000</t>
  </si>
  <si>
    <t>_ii.1b.wpływy ogółem</t>
  </si>
  <si>
    <t>60</t>
  </si>
  <si>
    <t>0000009002</t>
  </si>
  <si>
    <t>0000000120</t>
  </si>
  <si>
    <t>0000000121</t>
  </si>
  <si>
    <t>2440002 B0</t>
  </si>
  <si>
    <t>4T2IG2F543TIU1KF37FE95VA8</t>
  </si>
  <si>
    <t>2440003 B0</t>
  </si>
  <si>
    <t>2440002 BZ</t>
  </si>
  <si>
    <t>4T2IG2MTN2F8CO3V91HQJ7U00</t>
  </si>
  <si>
    <t>2440003 BZ</t>
  </si>
  <si>
    <t>0043</t>
  </si>
  <si>
    <t>0044</t>
  </si>
  <si>
    <t>2014</t>
  </si>
  <si>
    <t>K42014</t>
  </si>
  <si>
    <t>003</t>
  </si>
  <si>
    <t>3</t>
  </si>
  <si>
    <t>Marzec</t>
  </si>
  <si>
    <t>20</t>
  </si>
  <si>
    <t>060</t>
  </si>
  <si>
    <t>aktualny Plan po zmianach</t>
  </si>
  <si>
    <t xml:space="preserve">   Świadczenia alimentacyjne  </t>
  </si>
  <si>
    <t xml:space="preserve">   Odsetki za nieterminowe wypłaty świadczeń         </t>
  </si>
  <si>
    <t xml:space="preserve">    alimentacyjnych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</si>
</sst>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%"/>
    <numFmt numFmtId="166" formatCode="#,##0_ ;\-#,##0\ "/>
    <numFmt numFmtId="167" formatCode="#,##0&quot; &quot;"/>
    <numFmt numFmtId="168" formatCode="#,##0.00\ &quot;PLN&quot;"/>
    <numFmt numFmtId="169" formatCode="#,##0;\-\ #,##0"/>
    <numFmt numFmtId="170" formatCode="#,##0.00000\ %"/>
    <numFmt numFmtId="171" formatCode="#,##0.00000\ %;\-\ #,##0.00000\ %"/>
    <numFmt numFmtId="172" formatCode="#,##0.00\ &quot;PLN&quot;;\-\ #,##0.00\ &quot;PLN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MS Sans Serif"/>
      <family val="2"/>
    </font>
    <font>
      <sz val="12"/>
      <color indexed="8"/>
      <name val="Times New Roman CE"/>
      <family val="1"/>
    </font>
    <font>
      <sz val="10"/>
      <name val="Arial PL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b/>
      <sz val="15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11"/>
      <name val="Czcionka tekstu podstawowego"/>
      <family val="2"/>
    </font>
    <font>
      <sz val="12"/>
      <color indexed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12" fillId="31" borderId="8" applyNumberFormat="0" applyProtection="0">
      <alignment vertical="center"/>
    </xf>
    <xf numFmtId="4" fontId="13" fillId="31" borderId="8" applyNumberFormat="0" applyProtection="0">
      <alignment vertical="center"/>
    </xf>
    <xf numFmtId="4" fontId="12" fillId="31" borderId="8" applyNumberFormat="0" applyProtection="0">
      <alignment horizontal="left" vertical="center" indent="1"/>
    </xf>
    <xf numFmtId="4" fontId="12" fillId="31" borderId="8" applyNumberFormat="0" applyProtection="0">
      <alignment horizontal="left" vertical="center" indent="1"/>
    </xf>
    <xf numFmtId="0" fontId="14" fillId="32" borderId="8" applyNumberFormat="0" applyProtection="0">
      <alignment horizontal="left" vertical="center" indent="1"/>
    </xf>
    <xf numFmtId="4" fontId="12" fillId="33" borderId="8" applyNumberFormat="0" applyProtection="0">
      <alignment horizontal="right" vertical="center"/>
    </xf>
    <xf numFmtId="4" fontId="12" fillId="34" borderId="8" applyNumberFormat="0" applyProtection="0">
      <alignment horizontal="right" vertical="center"/>
    </xf>
    <xf numFmtId="4" fontId="12" fillId="35" borderId="8" applyNumberFormat="0" applyProtection="0">
      <alignment horizontal="right" vertical="center"/>
    </xf>
    <xf numFmtId="4" fontId="12" fillId="36" borderId="8" applyNumberFormat="0" applyProtection="0">
      <alignment horizontal="right" vertical="center"/>
    </xf>
    <xf numFmtId="4" fontId="12" fillId="37" borderId="8" applyNumberFormat="0" applyProtection="0">
      <alignment horizontal="right" vertical="center"/>
    </xf>
    <xf numFmtId="4" fontId="12" fillId="38" borderId="8" applyNumberFormat="0" applyProtection="0">
      <alignment horizontal="right" vertical="center"/>
    </xf>
    <xf numFmtId="4" fontId="12" fillId="39" borderId="8" applyNumberFormat="0" applyProtection="0">
      <alignment horizontal="right" vertical="center"/>
    </xf>
    <xf numFmtId="4" fontId="12" fillId="40" borderId="8" applyNumberFormat="0" applyProtection="0">
      <alignment horizontal="right" vertical="center"/>
    </xf>
    <xf numFmtId="4" fontId="12" fillId="41" borderId="8" applyNumberFormat="0" applyProtection="0">
      <alignment horizontal="right" vertical="center"/>
    </xf>
    <xf numFmtId="4" fontId="15" fillId="42" borderId="8" applyNumberFormat="0" applyProtection="0">
      <alignment horizontal="left" vertical="center" indent="1"/>
    </xf>
    <xf numFmtId="4" fontId="12" fillId="43" borderId="9" applyNumberFormat="0" applyProtection="0">
      <alignment horizontal="left" vertical="center" indent="1"/>
    </xf>
    <xf numFmtId="4" fontId="16" fillId="44" borderId="0" applyNumberFormat="0" applyProtection="0">
      <alignment horizontal="left" vertical="center" indent="1"/>
    </xf>
    <xf numFmtId="0" fontId="14" fillId="32" borderId="8" applyNumberFormat="0" applyProtection="0">
      <alignment horizontal="left" vertical="center" indent="1"/>
    </xf>
    <xf numFmtId="4" fontId="12" fillId="43" borderId="8" applyNumberFormat="0" applyProtection="0">
      <alignment horizontal="left" vertical="center" indent="1"/>
    </xf>
    <xf numFmtId="4" fontId="12" fillId="45" borderId="8" applyNumberFormat="0" applyProtection="0">
      <alignment horizontal="left" vertical="center" indent="1"/>
    </xf>
    <xf numFmtId="0" fontId="14" fillId="45" borderId="8" applyNumberFormat="0" applyProtection="0">
      <alignment horizontal="left" vertical="center" indent="1"/>
    </xf>
    <xf numFmtId="0" fontId="14" fillId="45" borderId="8" applyNumberFormat="0" applyProtection="0">
      <alignment horizontal="left" vertical="center" indent="1"/>
    </xf>
    <xf numFmtId="0" fontId="14" fillId="46" borderId="8" applyNumberFormat="0" applyProtection="0">
      <alignment horizontal="left" vertical="center" indent="1"/>
    </xf>
    <xf numFmtId="0" fontId="14" fillId="46" borderId="8" applyNumberFormat="0" applyProtection="0">
      <alignment horizontal="left" vertical="center" indent="1"/>
    </xf>
    <xf numFmtId="0" fontId="14" fillId="47" borderId="8" applyNumberFormat="0" applyProtection="0">
      <alignment horizontal="left" vertical="center" indent="1"/>
    </xf>
    <xf numFmtId="0" fontId="14" fillId="47" borderId="8" applyNumberFormat="0" applyProtection="0">
      <alignment horizontal="left" vertical="center" indent="1"/>
    </xf>
    <xf numFmtId="0" fontId="14" fillId="32" borderId="8" applyNumberFormat="0" applyProtection="0">
      <alignment horizontal="left" vertical="center" indent="1"/>
    </xf>
    <xf numFmtId="0" fontId="14" fillId="32" borderId="8" applyNumberFormat="0" applyProtection="0">
      <alignment horizontal="left" vertical="center" indent="1"/>
    </xf>
    <xf numFmtId="4" fontId="12" fillId="48" borderId="8" applyNumberFormat="0" applyProtection="0">
      <alignment vertical="center"/>
    </xf>
    <xf numFmtId="4" fontId="13" fillId="48" borderId="8" applyNumberFormat="0" applyProtection="0">
      <alignment vertical="center"/>
    </xf>
    <xf numFmtId="4" fontId="12" fillId="48" borderId="8" applyNumberFormat="0" applyProtection="0">
      <alignment horizontal="left" vertical="center" indent="1"/>
    </xf>
    <xf numFmtId="4" fontId="12" fillId="48" borderId="8" applyNumberFormat="0" applyProtection="0">
      <alignment horizontal="left" vertical="center" indent="1"/>
    </xf>
    <xf numFmtId="4" fontId="12" fillId="43" borderId="8" applyNumberFormat="0" applyProtection="0">
      <alignment horizontal="right" vertical="center"/>
    </xf>
    <xf numFmtId="4" fontId="13" fillId="43" borderId="8" applyNumberFormat="0" applyProtection="0">
      <alignment horizontal="right" vertical="center"/>
    </xf>
    <xf numFmtId="0" fontId="14" fillId="32" borderId="8" applyNumberFormat="0" applyProtection="0">
      <alignment horizontal="left" vertical="center" indent="1"/>
    </xf>
    <xf numFmtId="0" fontId="14" fillId="32" borderId="8" applyNumberFormat="0" applyProtection="0">
      <alignment horizontal="left" vertical="center" indent="1"/>
    </xf>
    <xf numFmtId="0" fontId="17" fillId="0" borderId="0">
      <alignment/>
      <protection/>
    </xf>
    <xf numFmtId="4" fontId="18" fillId="43" borderId="8" applyNumberFormat="0" applyProtection="0">
      <alignment horizontal="right" vertical="center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49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50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54" applyFont="1" applyFill="1" applyBorder="1">
      <alignment/>
      <protection/>
    </xf>
    <xf numFmtId="0" fontId="5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7" fillId="0" borderId="0" xfId="53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5" fillId="0" borderId="0" xfId="53" applyFont="1" applyFill="1">
      <alignment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left" vertical="center" wrapText="1" indent="1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18" xfId="54" applyFont="1" applyFill="1" applyBorder="1" applyAlignment="1">
      <alignment horizontal="left"/>
      <protection/>
    </xf>
    <xf numFmtId="0" fontId="9" fillId="0" borderId="16" xfId="54" applyFont="1" applyFill="1" applyBorder="1" applyAlignment="1">
      <alignment horizontal="left" vertical="center" indent="1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19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left"/>
      <protection/>
    </xf>
    <xf numFmtId="0" fontId="9" fillId="0" borderId="16" xfId="54" applyFont="1" applyFill="1" applyBorder="1" applyAlignment="1">
      <alignment horizontal="left" vertical="center"/>
      <protection/>
    </xf>
    <xf numFmtId="0" fontId="3" fillId="0" borderId="21" xfId="54" applyFont="1" applyFill="1" applyBorder="1" applyAlignment="1">
      <alignment horizontal="center"/>
      <protection/>
    </xf>
    <xf numFmtId="0" fontId="3" fillId="0" borderId="22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167" fontId="3" fillId="0" borderId="0" xfId="54" applyNumberFormat="1" applyFont="1" applyFill="1" applyBorder="1" applyAlignment="1">
      <alignment/>
      <protection/>
    </xf>
    <xf numFmtId="0" fontId="0" fillId="0" borderId="0" xfId="0" applyAlignment="1" quotePrefix="1">
      <alignment/>
    </xf>
    <xf numFmtId="49" fontId="5" fillId="0" borderId="0" xfId="52" applyNumberFormat="1" applyFont="1" applyFill="1" applyBorder="1" applyAlignment="1">
      <alignment horizontal="left"/>
      <protection/>
    </xf>
    <xf numFmtId="49" fontId="5" fillId="0" borderId="23" xfId="52" applyNumberFormat="1" applyFont="1" applyFill="1" applyBorder="1" applyAlignment="1">
      <alignment horizontal="left"/>
      <protection/>
    </xf>
    <xf numFmtId="166" fontId="5" fillId="0" borderId="21" xfId="104" applyNumberFormat="1" applyFont="1" applyFill="1" applyBorder="1" applyAlignment="1">
      <alignment vertical="center"/>
    </xf>
    <xf numFmtId="166" fontId="5" fillId="0" borderId="17" xfId="104" applyNumberFormat="1" applyFont="1" applyFill="1" applyBorder="1" applyAlignment="1">
      <alignment vertical="center"/>
    </xf>
    <xf numFmtId="166" fontId="8" fillId="0" borderId="17" xfId="104" applyNumberFormat="1" applyFont="1" applyFill="1" applyBorder="1" applyAlignment="1">
      <alignment horizontal="right"/>
    </xf>
    <xf numFmtId="166" fontId="8" fillId="0" borderId="15" xfId="104" applyNumberFormat="1" applyFont="1" applyFill="1" applyBorder="1" applyAlignment="1">
      <alignment horizontal="right"/>
    </xf>
    <xf numFmtId="166" fontId="5" fillId="0" borderId="17" xfId="104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166" fontId="3" fillId="0" borderId="0" xfId="54" applyNumberFormat="1" applyFont="1" applyFill="1" applyBorder="1">
      <alignment/>
      <protection/>
    </xf>
    <xf numFmtId="49" fontId="5" fillId="0" borderId="24" xfId="53" applyNumberFormat="1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centerContinuous" vertical="center"/>
      <protection/>
    </xf>
    <xf numFmtId="166" fontId="21" fillId="0" borderId="19" xfId="104" applyNumberFormat="1" applyFont="1" applyFill="1" applyBorder="1" applyAlignment="1">
      <alignment vertical="center"/>
    </xf>
    <xf numFmtId="166" fontId="5" fillId="0" borderId="19" xfId="104" applyNumberFormat="1" applyFont="1" applyFill="1" applyBorder="1" applyAlignment="1">
      <alignment horizontal="right"/>
    </xf>
    <xf numFmtId="166" fontId="8" fillId="0" borderId="15" xfId="104" applyNumberFormat="1" applyFont="1" applyFill="1" applyBorder="1" applyAlignment="1">
      <alignment horizontal="right" wrapText="1"/>
    </xf>
    <xf numFmtId="166" fontId="5" fillId="0" borderId="25" xfId="104" applyNumberFormat="1" applyFont="1" applyFill="1" applyBorder="1" applyAlignment="1">
      <alignment vertical="center"/>
    </xf>
    <xf numFmtId="166" fontId="21" fillId="0" borderId="26" xfId="104" applyNumberFormat="1" applyFont="1" applyFill="1" applyBorder="1" applyAlignment="1">
      <alignment vertical="center"/>
    </xf>
    <xf numFmtId="167" fontId="21" fillId="0" borderId="0" xfId="54" applyNumberFormat="1" applyFont="1" applyFill="1" applyBorder="1" applyAlignment="1">
      <alignment/>
      <protection/>
    </xf>
    <xf numFmtId="0" fontId="5" fillId="0" borderId="0" xfId="54" applyFont="1" applyFill="1" applyBorder="1">
      <alignment/>
      <protection/>
    </xf>
    <xf numFmtId="167" fontId="5" fillId="0" borderId="0" xfId="54" applyNumberFormat="1" applyFont="1" applyFill="1" applyBorder="1" applyAlignment="1">
      <alignment/>
      <protection/>
    </xf>
    <xf numFmtId="0" fontId="5" fillId="0" borderId="0" xfId="54" applyFont="1" applyFill="1" applyBorder="1" applyAlignment="1">
      <alignment horizontal="center"/>
      <protection/>
    </xf>
    <xf numFmtId="4" fontId="3" fillId="0" borderId="0" xfId="54" applyNumberFormat="1" applyFont="1" applyFill="1" applyBorder="1">
      <alignment/>
      <protection/>
    </xf>
    <xf numFmtId="0" fontId="5" fillId="0" borderId="24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left"/>
      <protection/>
    </xf>
    <xf numFmtId="0" fontId="8" fillId="0" borderId="0" xfId="53" applyFont="1" applyFill="1" applyAlignment="1">
      <alignment horizontal="center"/>
      <protection/>
    </xf>
  </cellXfs>
  <cellStyles count="9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BW_FI_FUND_2.3.04_Wykonanie_planu_fin_LFAL_scentralizowane_20060515" xfId="53"/>
    <cellStyle name="Normalny_Sheet1" xfId="54"/>
    <cellStyle name="Obliczenia" xfId="55"/>
    <cellStyle name="Followed Hyperlink" xfId="56"/>
    <cellStyle name="Percent" xfId="57"/>
    <cellStyle name="Procentowy 2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Suma" xfId="97"/>
    <cellStyle name="Tekst objaśnienia" xfId="98"/>
    <cellStyle name="Tekst ostrzeżenia" xfId="99"/>
    <cellStyle name="Tytuł" xfId="100"/>
    <cellStyle name="Uwaga" xfId="101"/>
    <cellStyle name="Currency" xfId="102"/>
    <cellStyle name="Currency [0]" xfId="103"/>
    <cellStyle name="Walutowy 2" xfId="104"/>
    <cellStyle name="Złe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L_2015\03_2015\informacja%20wyk%20planu%20F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2.3.4 "/>
      <sheetName val="2.3.4  w tys"/>
      <sheetName val="SAPBEXqueriesDefunct"/>
      <sheetName val="SAPBEXfiltersDefunct"/>
      <sheetName val="BW_Raport"/>
    </sheetNames>
    <sheetDataSet>
      <sheetData sheetId="5">
        <row r="27">
          <cell r="B27" t="str">
            <v>za okres od Styczeń do Marzec 2015 roku</v>
          </cell>
        </row>
        <row r="29">
          <cell r="A29" t="str">
            <v>I. Stan</v>
          </cell>
          <cell r="B29" t="str">
            <v>I. Stan funduszu na początek okresu</v>
          </cell>
          <cell r="C29">
            <v>4967921</v>
          </cell>
          <cell r="D29">
            <v>-4967921330.8</v>
          </cell>
          <cell r="E29">
            <v>0</v>
          </cell>
        </row>
        <row r="30">
          <cell r="A30" t="str">
            <v>I.1. Śr</v>
          </cell>
          <cell r="B30" t="str">
            <v>I.1. Środki pieniężne</v>
          </cell>
          <cell r="C30">
            <v>73885</v>
          </cell>
          <cell r="D30">
            <v>73884998.42</v>
          </cell>
          <cell r="E30">
            <v>0.99999997862</v>
          </cell>
        </row>
        <row r="31">
          <cell r="A31" t="str">
            <v>I.3. Na</v>
          </cell>
          <cell r="B31" t="str">
            <v>I.3. Należności</v>
          </cell>
          <cell r="C31">
            <v>4894081</v>
          </cell>
          <cell r="D31">
            <v>4894081030.76</v>
          </cell>
          <cell r="E31">
            <v>1.00000000629</v>
          </cell>
        </row>
        <row r="32">
          <cell r="A32" t="str">
            <v>I.4. Zo</v>
          </cell>
          <cell r="B32" t="str">
            <v>I.4. Zobowiązania</v>
          </cell>
          <cell r="C32">
            <v>45</v>
          </cell>
          <cell r="D32">
            <v>-44698.38</v>
          </cell>
          <cell r="E32">
            <v>-0.99329733333</v>
          </cell>
        </row>
        <row r="33">
          <cell r="A33" t="str">
            <v>II. Prz</v>
          </cell>
          <cell r="B33" t="str">
            <v>II. Przychody</v>
          </cell>
          <cell r="C33">
            <v>520</v>
          </cell>
          <cell r="D33">
            <v>-194621.65</v>
          </cell>
          <cell r="E33">
            <v>-0.37427240385</v>
          </cell>
        </row>
        <row r="34">
          <cell r="A34" t="str">
            <v>II.1. P</v>
          </cell>
          <cell r="B34" t="str">
            <v>II.1. Przychody własne</v>
          </cell>
          <cell r="C34">
            <v>520</v>
          </cell>
          <cell r="D34">
            <v>-194621.65</v>
          </cell>
          <cell r="E34">
            <v>-0.37427240385</v>
          </cell>
        </row>
        <row r="35">
          <cell r="A35" t="str">
            <v>II.1a. </v>
          </cell>
          <cell r="B35" t="str">
            <v>II.1a. - przypis</v>
          </cell>
          <cell r="C35">
            <v>520</v>
          </cell>
          <cell r="D35">
            <v>-194621.65</v>
          </cell>
          <cell r="E35">
            <v>-0.37427240385</v>
          </cell>
        </row>
        <row r="36">
          <cell r="A36" t="str">
            <v>II.1b.w</v>
          </cell>
          <cell r="B36" t="str">
            <v>II.1b.wpływy ogółem</v>
          </cell>
          <cell r="C36">
            <v>-68587</v>
          </cell>
          <cell r="D36">
            <v>18494874.05</v>
          </cell>
          <cell r="E36">
            <v>0.26965567892</v>
          </cell>
        </row>
        <row r="37">
          <cell r="A37" t="str">
            <v>II.1b.1</v>
          </cell>
          <cell r="B37" t="str">
            <v>II.1b.1w tym: wpływy ściągnięte od zobowiązanych do aliment.</v>
          </cell>
          <cell r="C37">
            <v>-67865</v>
          </cell>
          <cell r="D37">
            <v>18290315.78</v>
          </cell>
          <cell r="E37">
            <v>0.26951028925</v>
          </cell>
        </row>
        <row r="38">
          <cell r="A38" t="str">
            <v>III. Ko</v>
          </cell>
          <cell r="B38" t="str">
            <v>III. Koszty</v>
          </cell>
          <cell r="C38">
            <v>73885</v>
          </cell>
          <cell r="D38">
            <v>62981000</v>
          </cell>
          <cell r="E38">
            <v>0.85241930026</v>
          </cell>
        </row>
        <row r="39">
          <cell r="A39" t="str">
            <v>III.1.Ś</v>
          </cell>
          <cell r="B39" t="str">
            <v>III.1.Świadczenia alimentacyjne</v>
          </cell>
          <cell r="C39">
            <v>2</v>
          </cell>
        </row>
        <row r="40">
          <cell r="A40" t="str">
            <v>III.2. </v>
          </cell>
          <cell r="B40" t="str">
            <v>III.2. Różne przelewy</v>
          </cell>
          <cell r="C40">
            <v>73881</v>
          </cell>
          <cell r="D40">
            <v>62981000</v>
          </cell>
          <cell r="E40">
            <v>0.8524654512</v>
          </cell>
        </row>
        <row r="41">
          <cell r="A41" t="str">
            <v>III.2a </v>
          </cell>
          <cell r="B41" t="str">
            <v>III.2a  koszty likwidacji funduszu</v>
          </cell>
          <cell r="C41">
            <v>14275</v>
          </cell>
          <cell r="D41">
            <v>3375000</v>
          </cell>
          <cell r="E41">
            <v>0.23642732049</v>
          </cell>
        </row>
        <row r="42">
          <cell r="A42" t="str">
            <v>III.2.b</v>
          </cell>
          <cell r="B42" t="str">
            <v>III.2.b. przekazanie środków do budżetu</v>
          </cell>
          <cell r="C42">
            <v>59606</v>
          </cell>
          <cell r="D42">
            <v>59606000</v>
          </cell>
          <cell r="E42">
            <v>1</v>
          </cell>
        </row>
        <row r="43">
          <cell r="A43" t="str">
            <v>III.3. </v>
          </cell>
          <cell r="B43" t="str">
            <v>III.3. Odsetki za nieterminowe wypłaty świadczeń</v>
          </cell>
          <cell r="C43">
            <v>2</v>
          </cell>
        </row>
        <row r="44">
          <cell r="A44" t="str">
            <v>IV. Zmn</v>
          </cell>
          <cell r="B44" t="str">
            <v>IV. Zmniejszenia funduszu</v>
          </cell>
          <cell r="C44">
            <v>185975</v>
          </cell>
          <cell r="D44">
            <v>37353108.6</v>
          </cell>
          <cell r="E44">
            <v>0.20085016051</v>
          </cell>
        </row>
        <row r="45">
          <cell r="A45" t="str">
            <v>V. Stan</v>
          </cell>
          <cell r="B45" t="str">
            <v>V. Stan funduszu na koniec okresu</v>
          </cell>
          <cell r="C45">
            <v>4708581</v>
          </cell>
          <cell r="D45">
            <v>-4867781843.85</v>
          </cell>
          <cell r="E45">
            <v>0</v>
          </cell>
        </row>
        <row r="46">
          <cell r="A46" t="str">
            <v>V.1. Śr</v>
          </cell>
          <cell r="B46" t="str">
            <v>V.1. Środki pieniężne</v>
          </cell>
          <cell r="C46">
            <v>68587</v>
          </cell>
          <cell r="D46">
            <v>29395378.88</v>
          </cell>
          <cell r="E46">
            <v>0.42858528409</v>
          </cell>
        </row>
        <row r="47">
          <cell r="A47" t="str">
            <v>V.2. Na</v>
          </cell>
          <cell r="B47" t="str">
            <v>V.2. Należności</v>
          </cell>
          <cell r="C47">
            <v>4640039</v>
          </cell>
          <cell r="D47">
            <v>4838427484.67</v>
          </cell>
          <cell r="E47">
            <v>1.04275577957</v>
          </cell>
        </row>
        <row r="48">
          <cell r="A48" t="str">
            <v>V.3. Zo</v>
          </cell>
          <cell r="B48" t="str">
            <v>V.3. Zobowiązania</v>
          </cell>
          <cell r="C48">
            <v>45</v>
          </cell>
          <cell r="D48">
            <v>-41019.7</v>
          </cell>
          <cell r="E48">
            <v>-0.91154888889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35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9</v>
      </c>
    </row>
    <row r="2" spans="1:231" ht="14.25">
      <c r="A2">
        <v>1</v>
      </c>
      <c r="AE2">
        <v>2</v>
      </c>
      <c r="CM2">
        <v>47</v>
      </c>
      <c r="DG2">
        <v>0</v>
      </c>
      <c r="EA2">
        <v>132</v>
      </c>
      <c r="EU2">
        <v>0</v>
      </c>
      <c r="FY2">
        <v>3</v>
      </c>
      <c r="HW2">
        <v>31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41</v>
      </c>
      <c r="D4" t="b">
        <v>1</v>
      </c>
      <c r="E4" t="b">
        <v>1</v>
      </c>
      <c r="F4" t="s">
        <v>42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4</v>
      </c>
      <c r="AF4" s="26" t="s">
        <v>57</v>
      </c>
      <c r="AG4" s="26" t="s">
        <v>58</v>
      </c>
      <c r="AH4" s="26" t="s">
        <v>49</v>
      </c>
      <c r="AI4" s="26" t="s">
        <v>43</v>
      </c>
      <c r="AJ4" s="26" t="s">
        <v>43</v>
      </c>
      <c r="AK4" s="26" t="s">
        <v>59</v>
      </c>
      <c r="AL4" s="26" t="s">
        <v>49</v>
      </c>
      <c r="AM4" s="26" t="s">
        <v>49</v>
      </c>
      <c r="AN4" s="26" t="s">
        <v>49</v>
      </c>
      <c r="AO4" s="26" t="s">
        <v>49</v>
      </c>
      <c r="AP4" s="26" t="s">
        <v>49</v>
      </c>
      <c r="AQ4" s="26" t="s">
        <v>49</v>
      </c>
      <c r="AR4" s="26" t="s">
        <v>60</v>
      </c>
      <c r="AS4" s="26" t="s">
        <v>49</v>
      </c>
      <c r="AT4" s="26" t="s">
        <v>61</v>
      </c>
      <c r="AU4" s="26" t="s">
        <v>49</v>
      </c>
      <c r="AV4" s="26" t="s">
        <v>49</v>
      </c>
      <c r="AW4" s="26" t="s">
        <v>49</v>
      </c>
      <c r="AX4" s="26" t="s">
        <v>49</v>
      </c>
      <c r="AY4" s="26" t="s">
        <v>62</v>
      </c>
      <c r="AZ4" s="26" t="s">
        <v>57</v>
      </c>
      <c r="BA4" s="26" t="s">
        <v>63</v>
      </c>
      <c r="BB4" s="26" t="s">
        <v>49</v>
      </c>
      <c r="BC4" s="26" t="s">
        <v>49</v>
      </c>
      <c r="BD4" s="26" t="s">
        <v>49</v>
      </c>
      <c r="BE4" s="26" t="s">
        <v>49</v>
      </c>
      <c r="BF4" s="26" t="s">
        <v>49</v>
      </c>
      <c r="BG4" s="26" t="s">
        <v>49</v>
      </c>
      <c r="BH4" s="26" t="s">
        <v>49</v>
      </c>
      <c r="BI4" s="26" t="s">
        <v>49</v>
      </c>
      <c r="BJ4" s="26" t="s">
        <v>64</v>
      </c>
      <c r="BK4" s="26" t="s">
        <v>65</v>
      </c>
      <c r="BL4" s="26" t="s">
        <v>49</v>
      </c>
      <c r="BM4" s="26" t="s">
        <v>50</v>
      </c>
      <c r="BN4" s="26" t="s">
        <v>49</v>
      </c>
      <c r="BO4" s="26" t="s">
        <v>49</v>
      </c>
      <c r="BP4" s="26" t="s">
        <v>49</v>
      </c>
      <c r="BQ4" s="26" t="s">
        <v>49</v>
      </c>
      <c r="BR4" s="26" t="s">
        <v>50</v>
      </c>
      <c r="BS4" s="26" t="s">
        <v>50</v>
      </c>
      <c r="BT4" s="26" t="s">
        <v>50</v>
      </c>
      <c r="BU4" s="26" t="s">
        <v>50</v>
      </c>
      <c r="BV4" s="26" t="s">
        <v>50</v>
      </c>
      <c r="BW4" s="26" t="s">
        <v>49</v>
      </c>
      <c r="BX4" s="26" t="s">
        <v>49</v>
      </c>
      <c r="BY4" s="26" t="s">
        <v>49</v>
      </c>
      <c r="BZ4" s="26" t="s">
        <v>49</v>
      </c>
      <c r="CA4" s="26" t="s">
        <v>49</v>
      </c>
      <c r="CB4" s="26" t="s">
        <v>57</v>
      </c>
      <c r="CC4" s="26" t="s">
        <v>49</v>
      </c>
      <c r="CD4" s="26" t="s">
        <v>49</v>
      </c>
      <c r="CE4" s="26" t="s">
        <v>49</v>
      </c>
      <c r="CF4" s="26" t="s">
        <v>49</v>
      </c>
      <c r="CG4" s="26" t="s">
        <v>49</v>
      </c>
      <c r="CH4" s="26" t="s">
        <v>49</v>
      </c>
      <c r="CI4" s="26" t="s">
        <v>65</v>
      </c>
      <c r="CJ4" s="26" t="s">
        <v>49</v>
      </c>
      <c r="CK4" s="26" t="s">
        <v>49</v>
      </c>
      <c r="CL4" s="26" t="s">
        <v>49</v>
      </c>
      <c r="CM4">
        <v>4</v>
      </c>
      <c r="CN4" s="26" t="s">
        <v>66</v>
      </c>
      <c r="CO4" s="26" t="s">
        <v>69</v>
      </c>
      <c r="CP4" s="26" t="s">
        <v>70</v>
      </c>
      <c r="CQ4" s="26" t="s">
        <v>59</v>
      </c>
      <c r="CR4" s="26" t="s">
        <v>43</v>
      </c>
      <c r="CS4" s="26" t="s">
        <v>71</v>
      </c>
      <c r="CT4" s="26" t="s">
        <v>72</v>
      </c>
      <c r="CU4" s="26" t="s">
        <v>73</v>
      </c>
      <c r="CV4" s="26" t="s">
        <v>43</v>
      </c>
      <c r="CW4" s="26" t="s">
        <v>49</v>
      </c>
      <c r="CX4" s="26" t="s">
        <v>49</v>
      </c>
      <c r="CY4" s="26" t="s">
        <v>49</v>
      </c>
      <c r="CZ4" s="26" t="s">
        <v>49</v>
      </c>
      <c r="EA4">
        <v>4</v>
      </c>
      <c r="EB4" s="26" t="s">
        <v>90</v>
      </c>
      <c r="EC4" s="26" t="s">
        <v>76</v>
      </c>
      <c r="ED4" s="26" t="s">
        <v>49</v>
      </c>
      <c r="EE4" s="26" t="s">
        <v>49</v>
      </c>
      <c r="EF4" s="26" t="s">
        <v>49</v>
      </c>
      <c r="EG4" s="26" t="s">
        <v>49</v>
      </c>
      <c r="EH4" s="26" t="s">
        <v>49</v>
      </c>
      <c r="EI4" s="26" t="s">
        <v>61</v>
      </c>
      <c r="EJ4" s="26" t="s">
        <v>43</v>
      </c>
      <c r="EK4" s="26" t="s">
        <v>50</v>
      </c>
      <c r="EL4" s="26" t="s">
        <v>50</v>
      </c>
      <c r="EM4" s="26" t="s">
        <v>49</v>
      </c>
      <c r="EN4" s="26" t="s">
        <v>49</v>
      </c>
      <c r="FY4">
        <v>4</v>
      </c>
      <c r="FZ4" s="26" t="s">
        <v>44</v>
      </c>
      <c r="GA4" s="26" t="s">
        <v>45</v>
      </c>
      <c r="GB4" s="26" t="s">
        <v>46</v>
      </c>
      <c r="GC4" s="26" t="s">
        <v>47</v>
      </c>
      <c r="GD4" s="26" t="s">
        <v>48</v>
      </c>
      <c r="GE4" s="26" t="s">
        <v>247</v>
      </c>
      <c r="GF4" s="26" t="s">
        <v>247</v>
      </c>
      <c r="GG4" s="26" t="s">
        <v>49</v>
      </c>
      <c r="GH4" s="26" t="s">
        <v>49</v>
      </c>
      <c r="GI4" s="26" t="s">
        <v>49</v>
      </c>
      <c r="GJ4" s="26" t="s">
        <v>50</v>
      </c>
      <c r="GK4" s="26" t="s">
        <v>49</v>
      </c>
      <c r="GL4" s="26" t="s">
        <v>50</v>
      </c>
      <c r="GM4" s="26" t="s">
        <v>49</v>
      </c>
      <c r="GN4" s="26" t="s">
        <v>50</v>
      </c>
      <c r="GO4" s="26" t="s">
        <v>230</v>
      </c>
      <c r="GP4" s="26" t="s">
        <v>235</v>
      </c>
      <c r="GQ4" s="26" t="s">
        <v>49</v>
      </c>
      <c r="GR4" s="26" t="s">
        <v>49</v>
      </c>
      <c r="GS4" s="26" t="s">
        <v>51</v>
      </c>
      <c r="GT4" s="26" t="s">
        <v>248</v>
      </c>
      <c r="HW4">
        <v>4</v>
      </c>
      <c r="HX4" s="26" t="s">
        <v>207</v>
      </c>
      <c r="HY4" s="26" t="s">
        <v>208</v>
      </c>
    </row>
    <row r="5" spans="31:233" ht="14.25">
      <c r="AE5">
        <v>4</v>
      </c>
      <c r="AF5" s="26" t="s">
        <v>66</v>
      </c>
      <c r="AG5" s="26" t="s">
        <v>58</v>
      </c>
      <c r="AH5" s="26" t="s">
        <v>49</v>
      </c>
      <c r="AI5" s="26" t="s">
        <v>43</v>
      </c>
      <c r="AJ5" s="26" t="s">
        <v>67</v>
      </c>
      <c r="AK5" s="26" t="s">
        <v>59</v>
      </c>
      <c r="AL5" s="26" t="s">
        <v>49</v>
      </c>
      <c r="AM5" s="26" t="s">
        <v>49</v>
      </c>
      <c r="AN5" s="26" t="s">
        <v>49</v>
      </c>
      <c r="AO5" s="26" t="s">
        <v>49</v>
      </c>
      <c r="AP5" s="26" t="s">
        <v>49</v>
      </c>
      <c r="AQ5" s="26" t="s">
        <v>49</v>
      </c>
      <c r="AR5" s="26" t="s">
        <v>60</v>
      </c>
      <c r="AS5" s="26" t="s">
        <v>49</v>
      </c>
      <c r="AT5" s="26" t="s">
        <v>61</v>
      </c>
      <c r="AU5" s="26" t="s">
        <v>43</v>
      </c>
      <c r="AV5" s="26" t="s">
        <v>49</v>
      </c>
      <c r="AW5" s="26" t="s">
        <v>49</v>
      </c>
      <c r="AX5" s="26" t="s">
        <v>49</v>
      </c>
      <c r="AY5" s="26" t="s">
        <v>62</v>
      </c>
      <c r="AZ5" s="26" t="s">
        <v>66</v>
      </c>
      <c r="BA5" s="26" t="s">
        <v>63</v>
      </c>
      <c r="BB5" s="26" t="s">
        <v>49</v>
      </c>
      <c r="BC5" s="26" t="s">
        <v>49</v>
      </c>
      <c r="BD5" s="26" t="s">
        <v>49</v>
      </c>
      <c r="BE5" s="26" t="s">
        <v>49</v>
      </c>
      <c r="BF5" s="26" t="s">
        <v>49</v>
      </c>
      <c r="BG5" s="26" t="s">
        <v>49</v>
      </c>
      <c r="BH5" s="26" t="s">
        <v>49</v>
      </c>
      <c r="BI5" s="26" t="s">
        <v>49</v>
      </c>
      <c r="BJ5" s="26" t="s">
        <v>64</v>
      </c>
      <c r="BK5" s="26" t="s">
        <v>65</v>
      </c>
      <c r="BL5" s="26" t="s">
        <v>43</v>
      </c>
      <c r="BM5" s="26" t="s">
        <v>50</v>
      </c>
      <c r="BN5" s="26" t="s">
        <v>49</v>
      </c>
      <c r="BO5" s="26" t="s">
        <v>49</v>
      </c>
      <c r="BP5" s="26" t="s">
        <v>49</v>
      </c>
      <c r="BQ5" s="26" t="s">
        <v>68</v>
      </c>
      <c r="BR5" s="26" t="s">
        <v>50</v>
      </c>
      <c r="BS5" s="26" t="s">
        <v>50</v>
      </c>
      <c r="BT5" s="26" t="s">
        <v>50</v>
      </c>
      <c r="BU5" s="26" t="s">
        <v>50</v>
      </c>
      <c r="BV5" s="26" t="s">
        <v>50</v>
      </c>
      <c r="BW5" s="26" t="s">
        <v>49</v>
      </c>
      <c r="BX5" s="26" t="s">
        <v>49</v>
      </c>
      <c r="BY5" s="26" t="s">
        <v>49</v>
      </c>
      <c r="BZ5" s="26" t="s">
        <v>49</v>
      </c>
      <c r="CA5" s="26" t="s">
        <v>49</v>
      </c>
      <c r="CB5" s="26" t="s">
        <v>66</v>
      </c>
      <c r="CC5" s="26" t="s">
        <v>49</v>
      </c>
      <c r="CD5" s="26" t="s">
        <v>49</v>
      </c>
      <c r="CE5" s="26" t="s">
        <v>49</v>
      </c>
      <c r="CF5" s="26" t="s">
        <v>49</v>
      </c>
      <c r="CG5" s="26" t="s">
        <v>49</v>
      </c>
      <c r="CH5" s="26" t="s">
        <v>49</v>
      </c>
      <c r="CI5" s="26" t="s">
        <v>65</v>
      </c>
      <c r="CJ5" s="26" t="s">
        <v>49</v>
      </c>
      <c r="CK5" s="26" t="s">
        <v>49</v>
      </c>
      <c r="CL5" s="26" t="s">
        <v>49</v>
      </c>
      <c r="CM5">
        <v>4</v>
      </c>
      <c r="CN5" s="26" t="s">
        <v>57</v>
      </c>
      <c r="CO5" s="26" t="s">
        <v>74</v>
      </c>
      <c r="CP5" s="26" t="s">
        <v>75</v>
      </c>
      <c r="CQ5" s="26" t="s">
        <v>59</v>
      </c>
      <c r="CR5" s="26" t="s">
        <v>49</v>
      </c>
      <c r="CS5" s="26" t="s">
        <v>71</v>
      </c>
      <c r="CT5" s="26" t="s">
        <v>49</v>
      </c>
      <c r="CU5" s="26" t="s">
        <v>73</v>
      </c>
      <c r="CV5" s="26" t="s">
        <v>49</v>
      </c>
      <c r="CW5" s="26" t="s">
        <v>49</v>
      </c>
      <c r="CX5" s="26" t="s">
        <v>49</v>
      </c>
      <c r="CY5" s="26" t="s">
        <v>49</v>
      </c>
      <c r="CZ5" s="26" t="s">
        <v>49</v>
      </c>
      <c r="EA5">
        <v>4</v>
      </c>
      <c r="EB5" s="26" t="s">
        <v>90</v>
      </c>
      <c r="EC5" s="26" t="s">
        <v>74</v>
      </c>
      <c r="ED5" s="26" t="s">
        <v>49</v>
      </c>
      <c r="EE5" s="26" t="s">
        <v>49</v>
      </c>
      <c r="EF5" s="26" t="s">
        <v>49</v>
      </c>
      <c r="EG5" s="26" t="s">
        <v>49</v>
      </c>
      <c r="EH5" s="26" t="s">
        <v>49</v>
      </c>
      <c r="EI5" s="26" t="s">
        <v>61</v>
      </c>
      <c r="EJ5" s="26" t="s">
        <v>43</v>
      </c>
      <c r="EK5" s="26" t="s">
        <v>50</v>
      </c>
      <c r="EL5" s="26" t="s">
        <v>50</v>
      </c>
      <c r="EM5" s="26" t="s">
        <v>49</v>
      </c>
      <c r="EN5" s="26" t="s">
        <v>49</v>
      </c>
      <c r="FY5">
        <v>4</v>
      </c>
      <c r="FZ5" s="26" t="s">
        <v>52</v>
      </c>
      <c r="GA5" s="26" t="s">
        <v>45</v>
      </c>
      <c r="GB5" s="26" t="s">
        <v>46</v>
      </c>
      <c r="GC5" s="26" t="s">
        <v>47</v>
      </c>
      <c r="GD5" s="26" t="s">
        <v>48</v>
      </c>
      <c r="GE5" s="26" t="s">
        <v>249</v>
      </c>
      <c r="GF5" s="26" t="s">
        <v>250</v>
      </c>
      <c r="GG5" s="26" t="s">
        <v>49</v>
      </c>
      <c r="GH5" s="26" t="s">
        <v>49</v>
      </c>
      <c r="GI5" s="26" t="s">
        <v>251</v>
      </c>
      <c r="GJ5" s="26" t="s">
        <v>252</v>
      </c>
      <c r="GK5" s="26" t="s">
        <v>49</v>
      </c>
      <c r="GL5" s="26" t="s">
        <v>50</v>
      </c>
      <c r="GM5" s="26" t="s">
        <v>49</v>
      </c>
      <c r="GN5" s="26" t="s">
        <v>50</v>
      </c>
      <c r="GO5" s="26" t="s">
        <v>231</v>
      </c>
      <c r="GP5" s="26" t="s">
        <v>235</v>
      </c>
      <c r="GQ5" s="26" t="s">
        <v>49</v>
      </c>
      <c r="GR5" s="26" t="s">
        <v>49</v>
      </c>
      <c r="GS5" s="26" t="s">
        <v>53</v>
      </c>
      <c r="GT5" s="26" t="s">
        <v>249</v>
      </c>
      <c r="HW5">
        <v>4</v>
      </c>
      <c r="HX5" s="26" t="s">
        <v>200</v>
      </c>
      <c r="HY5" s="26" t="s">
        <v>43</v>
      </c>
    </row>
    <row r="6" spans="91:233" ht="14.25">
      <c r="CM6">
        <v>4</v>
      </c>
      <c r="CN6" s="26" t="s">
        <v>57</v>
      </c>
      <c r="CO6" s="26" t="s">
        <v>76</v>
      </c>
      <c r="CP6" s="26" t="s">
        <v>77</v>
      </c>
      <c r="CQ6" s="26" t="s">
        <v>78</v>
      </c>
      <c r="CR6" s="26" t="s">
        <v>49</v>
      </c>
      <c r="CS6" s="26" t="s">
        <v>71</v>
      </c>
      <c r="CT6" s="26" t="s">
        <v>49</v>
      </c>
      <c r="CU6" s="26" t="s">
        <v>73</v>
      </c>
      <c r="CV6" s="26" t="s">
        <v>49</v>
      </c>
      <c r="CW6" s="26" t="s">
        <v>49</v>
      </c>
      <c r="CX6" s="26" t="s">
        <v>49</v>
      </c>
      <c r="CY6" s="26" t="s">
        <v>49</v>
      </c>
      <c r="CZ6" s="26" t="s">
        <v>49</v>
      </c>
      <c r="EA6">
        <v>4</v>
      </c>
      <c r="EB6" s="26" t="s">
        <v>90</v>
      </c>
      <c r="EC6" s="26" t="s">
        <v>84</v>
      </c>
      <c r="ED6" s="26" t="s">
        <v>49</v>
      </c>
      <c r="EE6" s="26" t="s">
        <v>49</v>
      </c>
      <c r="EF6" s="26" t="s">
        <v>49</v>
      </c>
      <c r="EG6" s="26" t="s">
        <v>49</v>
      </c>
      <c r="EH6" s="26" t="s">
        <v>49</v>
      </c>
      <c r="EI6" s="26" t="s">
        <v>61</v>
      </c>
      <c r="EJ6" s="26" t="s">
        <v>43</v>
      </c>
      <c r="EK6" s="26" t="s">
        <v>50</v>
      </c>
      <c r="EL6" s="26" t="s">
        <v>50</v>
      </c>
      <c r="EM6" s="26" t="s">
        <v>49</v>
      </c>
      <c r="EN6" s="26" t="s">
        <v>49</v>
      </c>
      <c r="FY6">
        <v>4</v>
      </c>
      <c r="FZ6" s="26" t="s">
        <v>54</v>
      </c>
      <c r="GA6" s="26" t="s">
        <v>45</v>
      </c>
      <c r="GB6" s="26" t="s">
        <v>46</v>
      </c>
      <c r="GC6" s="26" t="s">
        <v>47</v>
      </c>
      <c r="GD6" s="26" t="s">
        <v>48</v>
      </c>
      <c r="GE6" s="26" t="s">
        <v>253</v>
      </c>
      <c r="GF6" s="26" t="s">
        <v>235</v>
      </c>
      <c r="GG6" s="26" t="s">
        <v>49</v>
      </c>
      <c r="GH6" s="26" t="s">
        <v>49</v>
      </c>
      <c r="GI6" s="26" t="s">
        <v>254</v>
      </c>
      <c r="GJ6" s="26" t="s">
        <v>55</v>
      </c>
      <c r="GK6" s="26" t="s">
        <v>49</v>
      </c>
      <c r="GL6" s="26" t="s">
        <v>50</v>
      </c>
      <c r="GM6" s="26" t="s">
        <v>49</v>
      </c>
      <c r="GN6" s="26" t="s">
        <v>50</v>
      </c>
      <c r="GO6" s="26" t="s">
        <v>232</v>
      </c>
      <c r="GP6" s="26" t="s">
        <v>235</v>
      </c>
      <c r="GQ6" s="26" t="s">
        <v>49</v>
      </c>
      <c r="GR6" s="26" t="s">
        <v>49</v>
      </c>
      <c r="GS6" s="26" t="s">
        <v>56</v>
      </c>
      <c r="GT6" s="26" t="s">
        <v>253</v>
      </c>
      <c r="HW6">
        <v>4</v>
      </c>
      <c r="HX6" s="26" t="s">
        <v>202</v>
      </c>
      <c r="HY6" s="26" t="s">
        <v>49</v>
      </c>
    </row>
    <row r="7" spans="91:233" ht="14.25">
      <c r="CM7">
        <v>4</v>
      </c>
      <c r="CN7" s="26" t="s">
        <v>66</v>
      </c>
      <c r="CO7" s="26" t="s">
        <v>79</v>
      </c>
      <c r="CP7" s="26" t="s">
        <v>80</v>
      </c>
      <c r="CQ7" s="26" t="s">
        <v>78</v>
      </c>
      <c r="CR7" s="26" t="s">
        <v>49</v>
      </c>
      <c r="CS7" s="26" t="s">
        <v>71</v>
      </c>
      <c r="CT7" s="26" t="s">
        <v>49</v>
      </c>
      <c r="CU7" s="26" t="s">
        <v>73</v>
      </c>
      <c r="CV7" s="26" t="s">
        <v>43</v>
      </c>
      <c r="CW7" s="26" t="s">
        <v>49</v>
      </c>
      <c r="CX7" s="26" t="s">
        <v>49</v>
      </c>
      <c r="CY7" s="26" t="s">
        <v>49</v>
      </c>
      <c r="CZ7" s="26" t="s">
        <v>49</v>
      </c>
      <c r="EA7">
        <v>4</v>
      </c>
      <c r="EB7" s="26" t="s">
        <v>87</v>
      </c>
      <c r="EC7" s="26" t="s">
        <v>76</v>
      </c>
      <c r="ED7" s="26" t="s">
        <v>49</v>
      </c>
      <c r="EE7" s="26" t="s">
        <v>49</v>
      </c>
      <c r="EF7" s="26" t="s">
        <v>49</v>
      </c>
      <c r="EG7" s="26" t="s">
        <v>49</v>
      </c>
      <c r="EH7" s="26" t="s">
        <v>49</v>
      </c>
      <c r="EI7" s="26" t="s">
        <v>61</v>
      </c>
      <c r="EJ7" s="26" t="s">
        <v>43</v>
      </c>
      <c r="EK7" s="26" t="s">
        <v>50</v>
      </c>
      <c r="EL7" s="26" t="s">
        <v>50</v>
      </c>
      <c r="EM7" s="26" t="s">
        <v>49</v>
      </c>
      <c r="EN7" s="26" t="s">
        <v>49</v>
      </c>
      <c r="HW7">
        <v>4</v>
      </c>
      <c r="HX7" s="26" t="s">
        <v>203</v>
      </c>
      <c r="HY7" s="26" t="s">
        <v>45</v>
      </c>
    </row>
    <row r="8" spans="91:233" ht="14.25">
      <c r="CM8">
        <v>4</v>
      </c>
      <c r="CN8" s="26" t="s">
        <v>57</v>
      </c>
      <c r="CO8" s="26" t="s">
        <v>84</v>
      </c>
      <c r="CP8" s="26" t="s">
        <v>85</v>
      </c>
      <c r="CQ8" s="26" t="s">
        <v>83</v>
      </c>
      <c r="CR8" s="26" t="s">
        <v>49</v>
      </c>
      <c r="CS8" s="26" t="s">
        <v>86</v>
      </c>
      <c r="CT8" s="26" t="s">
        <v>49</v>
      </c>
      <c r="CU8" s="26" t="s">
        <v>73</v>
      </c>
      <c r="CV8" s="26" t="s">
        <v>49</v>
      </c>
      <c r="CW8" s="26" t="s">
        <v>49</v>
      </c>
      <c r="CX8" s="26" t="s">
        <v>49</v>
      </c>
      <c r="CY8" s="26" t="s">
        <v>49</v>
      </c>
      <c r="CZ8" s="26" t="s">
        <v>49</v>
      </c>
      <c r="EA8">
        <v>4</v>
      </c>
      <c r="EB8" s="26" t="s">
        <v>87</v>
      </c>
      <c r="EC8" s="26" t="s">
        <v>74</v>
      </c>
      <c r="ED8" s="26" t="s">
        <v>49</v>
      </c>
      <c r="EE8" s="26" t="s">
        <v>49</v>
      </c>
      <c r="EF8" s="26" t="s">
        <v>49</v>
      </c>
      <c r="EG8" s="26" t="s">
        <v>49</v>
      </c>
      <c r="EH8" s="26" t="s">
        <v>49</v>
      </c>
      <c r="EI8" s="26" t="s">
        <v>61</v>
      </c>
      <c r="EJ8" s="26" t="s">
        <v>43</v>
      </c>
      <c r="EK8" s="26" t="s">
        <v>50</v>
      </c>
      <c r="EL8" s="26" t="s">
        <v>50</v>
      </c>
      <c r="EM8" s="26" t="s">
        <v>49</v>
      </c>
      <c r="EN8" s="26" t="s">
        <v>49</v>
      </c>
      <c r="HW8">
        <v>4</v>
      </c>
      <c r="HX8" s="26" t="s">
        <v>204</v>
      </c>
      <c r="HY8" s="26" t="s">
        <v>49</v>
      </c>
    </row>
    <row r="9" spans="91:233" ht="14.25">
      <c r="CM9">
        <v>4</v>
      </c>
      <c r="CN9" s="26" t="s">
        <v>66</v>
      </c>
      <c r="CO9" s="26" t="s">
        <v>81</v>
      </c>
      <c r="CP9" s="26" t="s">
        <v>82</v>
      </c>
      <c r="CQ9" s="26" t="s">
        <v>83</v>
      </c>
      <c r="CR9" s="26" t="s">
        <v>49</v>
      </c>
      <c r="CS9" s="26" t="s">
        <v>71</v>
      </c>
      <c r="CT9" s="26" t="s">
        <v>49</v>
      </c>
      <c r="CU9" s="26" t="s">
        <v>73</v>
      </c>
      <c r="CV9" s="26" t="s">
        <v>43</v>
      </c>
      <c r="CW9" s="26" t="s">
        <v>49</v>
      </c>
      <c r="CX9" s="26" t="s">
        <v>49</v>
      </c>
      <c r="CY9" s="26" t="s">
        <v>49</v>
      </c>
      <c r="CZ9" s="26" t="s">
        <v>49</v>
      </c>
      <c r="EA9">
        <v>4</v>
      </c>
      <c r="EB9" s="26" t="s">
        <v>87</v>
      </c>
      <c r="EC9" s="26" t="s">
        <v>84</v>
      </c>
      <c r="ED9" s="26" t="s">
        <v>49</v>
      </c>
      <c r="EE9" s="26" t="s">
        <v>49</v>
      </c>
      <c r="EF9" s="26" t="s">
        <v>49</v>
      </c>
      <c r="EG9" s="26" t="s">
        <v>49</v>
      </c>
      <c r="EH9" s="26" t="s">
        <v>49</v>
      </c>
      <c r="EI9" s="26" t="s">
        <v>61</v>
      </c>
      <c r="EJ9" s="26" t="s">
        <v>43</v>
      </c>
      <c r="EK9" s="26" t="s">
        <v>50</v>
      </c>
      <c r="EL9" s="26" t="s">
        <v>50</v>
      </c>
      <c r="EM9" s="26" t="s">
        <v>49</v>
      </c>
      <c r="EN9" s="26" t="s">
        <v>49</v>
      </c>
      <c r="HW9">
        <v>4</v>
      </c>
      <c r="HX9" s="26" t="s">
        <v>205</v>
      </c>
      <c r="HY9" s="26" t="s">
        <v>45</v>
      </c>
    </row>
    <row r="10" spans="91:233" ht="14.25">
      <c r="CM10">
        <v>4</v>
      </c>
      <c r="CN10" s="26" t="s">
        <v>66</v>
      </c>
      <c r="CO10" s="26" t="s">
        <v>87</v>
      </c>
      <c r="CP10" s="26" t="s">
        <v>88</v>
      </c>
      <c r="CQ10" s="26" t="s">
        <v>89</v>
      </c>
      <c r="CR10" s="26" t="s">
        <v>49</v>
      </c>
      <c r="CS10" s="26" t="s">
        <v>86</v>
      </c>
      <c r="CT10" s="26" t="s">
        <v>49</v>
      </c>
      <c r="CU10" s="26" t="s">
        <v>73</v>
      </c>
      <c r="CV10" s="26" t="s">
        <v>49</v>
      </c>
      <c r="CW10" s="26" t="s">
        <v>49</v>
      </c>
      <c r="CX10" s="26" t="s">
        <v>49</v>
      </c>
      <c r="CY10" s="26" t="s">
        <v>49</v>
      </c>
      <c r="CZ10" s="26" t="s">
        <v>49</v>
      </c>
      <c r="EA10">
        <v>4</v>
      </c>
      <c r="EB10" s="26" t="s">
        <v>81</v>
      </c>
      <c r="EC10" s="26" t="s">
        <v>76</v>
      </c>
      <c r="ED10" s="26" t="s">
        <v>49</v>
      </c>
      <c r="EE10" s="26" t="s">
        <v>49</v>
      </c>
      <c r="EF10" s="26" t="s">
        <v>49</v>
      </c>
      <c r="EG10" s="26" t="s">
        <v>49</v>
      </c>
      <c r="EH10" s="26" t="s">
        <v>49</v>
      </c>
      <c r="EI10" s="26" t="s">
        <v>61</v>
      </c>
      <c r="EJ10" s="26" t="s">
        <v>43</v>
      </c>
      <c r="EK10" s="26" t="s">
        <v>50</v>
      </c>
      <c r="EL10" s="26" t="s">
        <v>50</v>
      </c>
      <c r="EM10" s="26" t="s">
        <v>49</v>
      </c>
      <c r="EN10" s="26" t="s">
        <v>49</v>
      </c>
      <c r="HW10">
        <v>4</v>
      </c>
      <c r="HX10" s="26" t="s">
        <v>201</v>
      </c>
      <c r="HY10" s="26" t="s">
        <v>49</v>
      </c>
    </row>
    <row r="11" spans="91:233" ht="14.25">
      <c r="CM11">
        <v>4</v>
      </c>
      <c r="CN11" s="26" t="s">
        <v>66</v>
      </c>
      <c r="CO11" s="26" t="s">
        <v>90</v>
      </c>
      <c r="CP11" s="26" t="s">
        <v>91</v>
      </c>
      <c r="CQ11" s="26" t="s">
        <v>92</v>
      </c>
      <c r="CR11" s="26" t="s">
        <v>49</v>
      </c>
      <c r="CS11" s="26" t="s">
        <v>86</v>
      </c>
      <c r="CT11" s="26" t="s">
        <v>49</v>
      </c>
      <c r="CU11" s="26" t="s">
        <v>73</v>
      </c>
      <c r="CV11" s="26" t="s">
        <v>49</v>
      </c>
      <c r="CW11" s="26" t="s">
        <v>49</v>
      </c>
      <c r="CX11" s="26" t="s">
        <v>49</v>
      </c>
      <c r="CY11" s="26" t="s">
        <v>49</v>
      </c>
      <c r="CZ11" s="26" t="s">
        <v>49</v>
      </c>
      <c r="EA11">
        <v>4</v>
      </c>
      <c r="EB11" s="26" t="s">
        <v>81</v>
      </c>
      <c r="EC11" s="26" t="s">
        <v>74</v>
      </c>
      <c r="ED11" s="26" t="s">
        <v>49</v>
      </c>
      <c r="EE11" s="26" t="s">
        <v>49</v>
      </c>
      <c r="EF11" s="26" t="s">
        <v>49</v>
      </c>
      <c r="EG11" s="26" t="s">
        <v>49</v>
      </c>
      <c r="EH11" s="26" t="s">
        <v>49</v>
      </c>
      <c r="EI11" s="26" t="s">
        <v>61</v>
      </c>
      <c r="EJ11" s="26" t="s">
        <v>43</v>
      </c>
      <c r="EK11" s="26" t="s">
        <v>50</v>
      </c>
      <c r="EL11" s="26" t="s">
        <v>50</v>
      </c>
      <c r="EM11" s="26" t="s">
        <v>49</v>
      </c>
      <c r="EN11" s="26" t="s">
        <v>49</v>
      </c>
      <c r="HW11">
        <v>4</v>
      </c>
      <c r="HX11" s="26" t="s">
        <v>236</v>
      </c>
      <c r="HY11" s="26" t="s">
        <v>66</v>
      </c>
    </row>
    <row r="12" spans="91:233" ht="14.25">
      <c r="CM12">
        <v>4</v>
      </c>
      <c r="CN12" s="26" t="s">
        <v>66</v>
      </c>
      <c r="CO12" s="26" t="s">
        <v>93</v>
      </c>
      <c r="CP12" s="26" t="s">
        <v>94</v>
      </c>
      <c r="CQ12" s="26" t="s">
        <v>95</v>
      </c>
      <c r="CR12" s="26" t="s">
        <v>49</v>
      </c>
      <c r="CS12" s="26" t="s">
        <v>86</v>
      </c>
      <c r="CT12" s="26" t="s">
        <v>49</v>
      </c>
      <c r="CU12" s="26" t="s">
        <v>73</v>
      </c>
      <c r="CV12" s="26" t="s">
        <v>49</v>
      </c>
      <c r="CW12" s="26" t="s">
        <v>49</v>
      </c>
      <c r="CX12" s="26" t="s">
        <v>49</v>
      </c>
      <c r="CY12" s="26" t="s">
        <v>49</v>
      </c>
      <c r="CZ12" s="26" t="s">
        <v>49</v>
      </c>
      <c r="EA12">
        <v>4</v>
      </c>
      <c r="EB12" s="26" t="s">
        <v>81</v>
      </c>
      <c r="EC12" s="26" t="s">
        <v>84</v>
      </c>
      <c r="ED12" s="26" t="s">
        <v>49</v>
      </c>
      <c r="EE12" s="26" t="s">
        <v>49</v>
      </c>
      <c r="EF12" s="26" t="s">
        <v>49</v>
      </c>
      <c r="EG12" s="26" t="s">
        <v>49</v>
      </c>
      <c r="EH12" s="26" t="s">
        <v>49</v>
      </c>
      <c r="EI12" s="26" t="s">
        <v>61</v>
      </c>
      <c r="EJ12" s="26" t="s">
        <v>43</v>
      </c>
      <c r="EK12" s="26" t="s">
        <v>50</v>
      </c>
      <c r="EL12" s="26" t="s">
        <v>50</v>
      </c>
      <c r="EM12" s="26" t="s">
        <v>49</v>
      </c>
      <c r="EN12" s="26" t="s">
        <v>49</v>
      </c>
      <c r="HW12">
        <v>4</v>
      </c>
      <c r="HX12" s="26" t="s">
        <v>206</v>
      </c>
      <c r="HY12" s="26" t="s">
        <v>49</v>
      </c>
    </row>
    <row r="13" spans="91:233" ht="14.25">
      <c r="CM13">
        <v>4</v>
      </c>
      <c r="CN13" s="26" t="s">
        <v>66</v>
      </c>
      <c r="CO13" s="26" t="s">
        <v>96</v>
      </c>
      <c r="CP13" s="26" t="s">
        <v>97</v>
      </c>
      <c r="CQ13" s="26" t="s">
        <v>98</v>
      </c>
      <c r="CR13" s="26" t="s">
        <v>49</v>
      </c>
      <c r="CS13" s="26" t="s">
        <v>86</v>
      </c>
      <c r="CT13" s="26" t="s">
        <v>49</v>
      </c>
      <c r="CU13" s="26" t="s">
        <v>73</v>
      </c>
      <c r="CV13" s="26" t="s">
        <v>49</v>
      </c>
      <c r="CW13" s="26" t="s">
        <v>49</v>
      </c>
      <c r="CX13" s="26" t="s">
        <v>49</v>
      </c>
      <c r="CY13" s="26" t="s">
        <v>49</v>
      </c>
      <c r="CZ13" s="26" t="s">
        <v>49</v>
      </c>
      <c r="EA13">
        <v>4</v>
      </c>
      <c r="EB13" s="26" t="s">
        <v>79</v>
      </c>
      <c r="EC13" s="26" t="s">
        <v>76</v>
      </c>
      <c r="ED13" s="26" t="s">
        <v>49</v>
      </c>
      <c r="EE13" s="26" t="s">
        <v>49</v>
      </c>
      <c r="EF13" s="26" t="s">
        <v>49</v>
      </c>
      <c r="EG13" s="26" t="s">
        <v>49</v>
      </c>
      <c r="EH13" s="26" t="s">
        <v>49</v>
      </c>
      <c r="EI13" s="26" t="s">
        <v>61</v>
      </c>
      <c r="EJ13" s="26" t="s">
        <v>43</v>
      </c>
      <c r="EK13" s="26" t="s">
        <v>50</v>
      </c>
      <c r="EL13" s="26" t="s">
        <v>50</v>
      </c>
      <c r="EM13" s="26" t="s">
        <v>49</v>
      </c>
      <c r="EN13" s="26" t="s">
        <v>49</v>
      </c>
      <c r="HW13">
        <v>4</v>
      </c>
      <c r="HX13" s="26" t="s">
        <v>210</v>
      </c>
      <c r="HY13" s="26" t="s">
        <v>49</v>
      </c>
    </row>
    <row r="14" spans="91:233" ht="14.25">
      <c r="CM14">
        <v>4</v>
      </c>
      <c r="CN14" s="26" t="s">
        <v>66</v>
      </c>
      <c r="CO14" s="26" t="s">
        <v>99</v>
      </c>
      <c r="CP14" s="26" t="s">
        <v>100</v>
      </c>
      <c r="CQ14" s="26" t="s">
        <v>101</v>
      </c>
      <c r="CR14" s="26" t="s">
        <v>49</v>
      </c>
      <c r="CS14" s="26" t="s">
        <v>71</v>
      </c>
      <c r="CT14" s="26" t="s">
        <v>49</v>
      </c>
      <c r="CU14" s="26" t="s">
        <v>73</v>
      </c>
      <c r="CV14" s="26" t="s">
        <v>43</v>
      </c>
      <c r="CW14" s="26" t="s">
        <v>49</v>
      </c>
      <c r="CX14" s="26" t="s">
        <v>49</v>
      </c>
      <c r="CY14" s="26" t="s">
        <v>49</v>
      </c>
      <c r="CZ14" s="26" t="s">
        <v>49</v>
      </c>
      <c r="EA14">
        <v>4</v>
      </c>
      <c r="EB14" s="26" t="s">
        <v>79</v>
      </c>
      <c r="EC14" s="26" t="s">
        <v>74</v>
      </c>
      <c r="ED14" s="26" t="s">
        <v>49</v>
      </c>
      <c r="EE14" s="26" t="s">
        <v>49</v>
      </c>
      <c r="EF14" s="26" t="s">
        <v>49</v>
      </c>
      <c r="EG14" s="26" t="s">
        <v>49</v>
      </c>
      <c r="EH14" s="26" t="s">
        <v>49</v>
      </c>
      <c r="EI14" s="26" t="s">
        <v>61</v>
      </c>
      <c r="EJ14" s="26" t="s">
        <v>43</v>
      </c>
      <c r="EK14" s="26" t="s">
        <v>50</v>
      </c>
      <c r="EL14" s="26" t="s">
        <v>50</v>
      </c>
      <c r="EM14" s="26" t="s">
        <v>49</v>
      </c>
      <c r="EN14" s="26" t="s">
        <v>49</v>
      </c>
      <c r="HW14">
        <v>4</v>
      </c>
      <c r="HX14" s="26" t="s">
        <v>220</v>
      </c>
      <c r="HY14" s="26" t="s">
        <v>49</v>
      </c>
    </row>
    <row r="15" spans="91:233" ht="14.25">
      <c r="CM15">
        <v>4</v>
      </c>
      <c r="CN15" s="26" t="s">
        <v>66</v>
      </c>
      <c r="CO15" s="26" t="s">
        <v>102</v>
      </c>
      <c r="CP15" s="26" t="s">
        <v>233</v>
      </c>
      <c r="CQ15" s="26" t="s">
        <v>103</v>
      </c>
      <c r="CR15" s="26" t="s">
        <v>43</v>
      </c>
      <c r="CS15" s="26" t="s">
        <v>71</v>
      </c>
      <c r="CT15" s="26" t="s">
        <v>49</v>
      </c>
      <c r="CU15" s="26" t="s">
        <v>73</v>
      </c>
      <c r="CV15" s="26" t="s">
        <v>43</v>
      </c>
      <c r="CW15" s="26" t="s">
        <v>49</v>
      </c>
      <c r="CX15" s="26" t="s">
        <v>49</v>
      </c>
      <c r="CY15" s="26" t="s">
        <v>49</v>
      </c>
      <c r="CZ15" s="26" t="s">
        <v>49</v>
      </c>
      <c r="EA15">
        <v>4</v>
      </c>
      <c r="EB15" s="26" t="s">
        <v>79</v>
      </c>
      <c r="EC15" s="26" t="s">
        <v>84</v>
      </c>
      <c r="ED15" s="26" t="s">
        <v>49</v>
      </c>
      <c r="EE15" s="26" t="s">
        <v>49</v>
      </c>
      <c r="EF15" s="26" t="s">
        <v>49</v>
      </c>
      <c r="EG15" s="26" t="s">
        <v>49</v>
      </c>
      <c r="EH15" s="26" t="s">
        <v>49</v>
      </c>
      <c r="EI15" s="26" t="s">
        <v>61</v>
      </c>
      <c r="EJ15" s="26" t="s">
        <v>43</v>
      </c>
      <c r="EK15" s="26" t="s">
        <v>50</v>
      </c>
      <c r="EL15" s="26" t="s">
        <v>50</v>
      </c>
      <c r="EM15" s="26" t="s">
        <v>49</v>
      </c>
      <c r="EN15" s="26" t="s">
        <v>49</v>
      </c>
      <c r="HW15">
        <v>4</v>
      </c>
      <c r="HX15" s="26" t="s">
        <v>221</v>
      </c>
      <c r="HY15" s="26" t="s">
        <v>49</v>
      </c>
    </row>
    <row r="16" spans="91:233" ht="14.25">
      <c r="CM16">
        <v>4</v>
      </c>
      <c r="CN16" s="26" t="s">
        <v>66</v>
      </c>
      <c r="CO16" s="26" t="s">
        <v>104</v>
      </c>
      <c r="CP16" s="26" t="s">
        <v>234</v>
      </c>
      <c r="CQ16" s="26" t="s">
        <v>105</v>
      </c>
      <c r="CR16" s="26" t="s">
        <v>43</v>
      </c>
      <c r="CS16" s="26" t="s">
        <v>71</v>
      </c>
      <c r="CT16" s="26" t="s">
        <v>49</v>
      </c>
      <c r="CU16" s="26" t="s">
        <v>73</v>
      </c>
      <c r="CV16" s="26" t="s">
        <v>43</v>
      </c>
      <c r="CW16" s="26" t="s">
        <v>49</v>
      </c>
      <c r="CX16" s="26" t="s">
        <v>49</v>
      </c>
      <c r="CY16" s="26" t="s">
        <v>49</v>
      </c>
      <c r="CZ16" s="26" t="s">
        <v>49</v>
      </c>
      <c r="EA16">
        <v>4</v>
      </c>
      <c r="EB16" s="26" t="s">
        <v>93</v>
      </c>
      <c r="EC16" s="26" t="s">
        <v>76</v>
      </c>
      <c r="ED16" s="26" t="s">
        <v>49</v>
      </c>
      <c r="EE16" s="26" t="s">
        <v>49</v>
      </c>
      <c r="EF16" s="26" t="s">
        <v>49</v>
      </c>
      <c r="EG16" s="26" t="s">
        <v>49</v>
      </c>
      <c r="EH16" s="26" t="s">
        <v>49</v>
      </c>
      <c r="EI16" s="26" t="s">
        <v>61</v>
      </c>
      <c r="EJ16" s="26" t="s">
        <v>43</v>
      </c>
      <c r="EK16" s="26" t="s">
        <v>50</v>
      </c>
      <c r="EL16" s="26" t="s">
        <v>50</v>
      </c>
      <c r="EM16" s="26" t="s">
        <v>49</v>
      </c>
      <c r="EN16" s="26" t="s">
        <v>49</v>
      </c>
      <c r="HW16">
        <v>4</v>
      </c>
      <c r="HX16" s="26" t="s">
        <v>222</v>
      </c>
      <c r="HY16" s="26" t="s">
        <v>49</v>
      </c>
    </row>
    <row r="17" spans="91:233" ht="14.25">
      <c r="CM17">
        <v>4</v>
      </c>
      <c r="CN17" s="26" t="s">
        <v>66</v>
      </c>
      <c r="CO17" s="26" t="s">
        <v>106</v>
      </c>
      <c r="CP17" s="26" t="s">
        <v>107</v>
      </c>
      <c r="CQ17" s="26" t="s">
        <v>108</v>
      </c>
      <c r="CR17" s="26" t="s">
        <v>49</v>
      </c>
      <c r="CS17" s="26" t="s">
        <v>86</v>
      </c>
      <c r="CT17" s="26" t="s">
        <v>49</v>
      </c>
      <c r="CU17" s="26" t="s">
        <v>73</v>
      </c>
      <c r="CV17" s="26" t="s">
        <v>49</v>
      </c>
      <c r="CW17" s="26" t="s">
        <v>49</v>
      </c>
      <c r="CX17" s="26" t="s">
        <v>49</v>
      </c>
      <c r="CY17" s="26" t="s">
        <v>49</v>
      </c>
      <c r="CZ17" s="26" t="s">
        <v>49</v>
      </c>
      <c r="EA17">
        <v>4</v>
      </c>
      <c r="EB17" s="26" t="s">
        <v>93</v>
      </c>
      <c r="EC17" s="26" t="s">
        <v>74</v>
      </c>
      <c r="ED17" s="26" t="s">
        <v>49</v>
      </c>
      <c r="EE17" s="26" t="s">
        <v>49</v>
      </c>
      <c r="EF17" s="26" t="s">
        <v>49</v>
      </c>
      <c r="EG17" s="26" t="s">
        <v>49</v>
      </c>
      <c r="EH17" s="26" t="s">
        <v>49</v>
      </c>
      <c r="EI17" s="26" t="s">
        <v>61</v>
      </c>
      <c r="EJ17" s="26" t="s">
        <v>43</v>
      </c>
      <c r="EK17" s="26" t="s">
        <v>50</v>
      </c>
      <c r="EL17" s="26" t="s">
        <v>50</v>
      </c>
      <c r="EM17" s="26" t="s">
        <v>49</v>
      </c>
      <c r="EN17" s="26" t="s">
        <v>49</v>
      </c>
      <c r="HW17">
        <v>4</v>
      </c>
      <c r="HX17" s="26" t="s">
        <v>213</v>
      </c>
      <c r="HY17" s="26" t="s">
        <v>49</v>
      </c>
    </row>
    <row r="18" spans="91:233" ht="14.25">
      <c r="CM18">
        <v>4</v>
      </c>
      <c r="CN18" s="26" t="s">
        <v>66</v>
      </c>
      <c r="CO18" s="26" t="s">
        <v>109</v>
      </c>
      <c r="CP18" s="26" t="s">
        <v>110</v>
      </c>
      <c r="CQ18" s="26" t="s">
        <v>111</v>
      </c>
      <c r="CR18" s="26" t="s">
        <v>49</v>
      </c>
      <c r="CS18" s="26" t="s">
        <v>71</v>
      </c>
      <c r="CT18" s="26" t="s">
        <v>49</v>
      </c>
      <c r="CU18" s="26" t="s">
        <v>73</v>
      </c>
      <c r="CV18" s="26" t="s">
        <v>43</v>
      </c>
      <c r="CW18" s="26" t="s">
        <v>49</v>
      </c>
      <c r="CX18" s="26" t="s">
        <v>49</v>
      </c>
      <c r="CY18" s="26" t="s">
        <v>49</v>
      </c>
      <c r="CZ18" s="26" t="s">
        <v>49</v>
      </c>
      <c r="EA18">
        <v>4</v>
      </c>
      <c r="EB18" s="26" t="s">
        <v>93</v>
      </c>
      <c r="EC18" s="26" t="s">
        <v>84</v>
      </c>
      <c r="ED18" s="26" t="s">
        <v>49</v>
      </c>
      <c r="EE18" s="26" t="s">
        <v>49</v>
      </c>
      <c r="EF18" s="26" t="s">
        <v>49</v>
      </c>
      <c r="EG18" s="26" t="s">
        <v>49</v>
      </c>
      <c r="EH18" s="26" t="s">
        <v>49</v>
      </c>
      <c r="EI18" s="26" t="s">
        <v>61</v>
      </c>
      <c r="EJ18" s="26" t="s">
        <v>43</v>
      </c>
      <c r="EK18" s="26" t="s">
        <v>50</v>
      </c>
      <c r="EL18" s="26" t="s">
        <v>50</v>
      </c>
      <c r="EM18" s="26" t="s">
        <v>49</v>
      </c>
      <c r="EN18" s="26" t="s">
        <v>49</v>
      </c>
      <c r="HW18">
        <v>4</v>
      </c>
      <c r="HX18" s="26" t="s">
        <v>214</v>
      </c>
      <c r="HY18" s="26" t="s">
        <v>49</v>
      </c>
    </row>
    <row r="19" spans="91:233" ht="14.25">
      <c r="CM19">
        <v>4</v>
      </c>
      <c r="CN19" s="26" t="s">
        <v>66</v>
      </c>
      <c r="CO19" s="26" t="s">
        <v>112</v>
      </c>
      <c r="CP19" s="26" t="s">
        <v>113</v>
      </c>
      <c r="CQ19" s="26" t="s">
        <v>114</v>
      </c>
      <c r="CR19" s="26" t="s">
        <v>49</v>
      </c>
      <c r="CS19" s="26" t="s">
        <v>86</v>
      </c>
      <c r="CT19" s="26" t="s">
        <v>49</v>
      </c>
      <c r="CU19" s="26" t="s">
        <v>73</v>
      </c>
      <c r="CV19" s="26" t="s">
        <v>49</v>
      </c>
      <c r="CW19" s="26" t="s">
        <v>49</v>
      </c>
      <c r="CX19" s="26" t="s">
        <v>49</v>
      </c>
      <c r="CY19" s="26" t="s">
        <v>49</v>
      </c>
      <c r="CZ19" s="26" t="s">
        <v>49</v>
      </c>
      <c r="EA19">
        <v>4</v>
      </c>
      <c r="EB19" s="26" t="s">
        <v>96</v>
      </c>
      <c r="EC19" s="26" t="s">
        <v>76</v>
      </c>
      <c r="ED19" s="26" t="s">
        <v>49</v>
      </c>
      <c r="EE19" s="26" t="s">
        <v>49</v>
      </c>
      <c r="EF19" s="26" t="s">
        <v>49</v>
      </c>
      <c r="EG19" s="26" t="s">
        <v>49</v>
      </c>
      <c r="EH19" s="26" t="s">
        <v>49</v>
      </c>
      <c r="EI19" s="26" t="s">
        <v>61</v>
      </c>
      <c r="EJ19" s="26" t="s">
        <v>43</v>
      </c>
      <c r="EK19" s="26" t="s">
        <v>50</v>
      </c>
      <c r="EL19" s="26" t="s">
        <v>50</v>
      </c>
      <c r="EM19" s="26" t="s">
        <v>49</v>
      </c>
      <c r="EN19" s="26" t="s">
        <v>49</v>
      </c>
      <c r="HW19">
        <v>4</v>
      </c>
      <c r="HX19" s="26" t="s">
        <v>215</v>
      </c>
      <c r="HY19" s="26" t="s">
        <v>49</v>
      </c>
    </row>
    <row r="20" spans="91:233" ht="14.25">
      <c r="CM20">
        <v>4</v>
      </c>
      <c r="CN20" s="26" t="s">
        <v>66</v>
      </c>
      <c r="CO20" s="26" t="s">
        <v>115</v>
      </c>
      <c r="CP20" s="26" t="s">
        <v>116</v>
      </c>
      <c r="CQ20" s="26" t="s">
        <v>117</v>
      </c>
      <c r="CR20" s="26" t="s">
        <v>49</v>
      </c>
      <c r="CS20" s="26" t="s">
        <v>71</v>
      </c>
      <c r="CT20" s="26" t="s">
        <v>49</v>
      </c>
      <c r="CU20" s="26" t="s">
        <v>73</v>
      </c>
      <c r="CV20" s="26" t="s">
        <v>43</v>
      </c>
      <c r="CW20" s="26" t="s">
        <v>49</v>
      </c>
      <c r="CX20" s="26" t="s">
        <v>49</v>
      </c>
      <c r="CY20" s="26" t="s">
        <v>49</v>
      </c>
      <c r="CZ20" s="26" t="s">
        <v>49</v>
      </c>
      <c r="EA20">
        <v>4</v>
      </c>
      <c r="EB20" s="26" t="s">
        <v>96</v>
      </c>
      <c r="EC20" s="26" t="s">
        <v>74</v>
      </c>
      <c r="ED20" s="26" t="s">
        <v>49</v>
      </c>
      <c r="EE20" s="26" t="s">
        <v>49</v>
      </c>
      <c r="EF20" s="26" t="s">
        <v>49</v>
      </c>
      <c r="EG20" s="26" t="s">
        <v>49</v>
      </c>
      <c r="EH20" s="26" t="s">
        <v>49</v>
      </c>
      <c r="EI20" s="26" t="s">
        <v>61</v>
      </c>
      <c r="EJ20" s="26" t="s">
        <v>43</v>
      </c>
      <c r="EK20" s="26" t="s">
        <v>50</v>
      </c>
      <c r="EL20" s="26" t="s">
        <v>50</v>
      </c>
      <c r="EM20" s="26" t="s">
        <v>49</v>
      </c>
      <c r="EN20" s="26" t="s">
        <v>49</v>
      </c>
      <c r="HW20">
        <v>4</v>
      </c>
      <c r="HX20" s="26" t="s">
        <v>216</v>
      </c>
      <c r="HY20" s="26" t="s">
        <v>50</v>
      </c>
    </row>
    <row r="21" spans="91:233" ht="14.25">
      <c r="CM21">
        <v>4</v>
      </c>
      <c r="CN21" s="26" t="s">
        <v>66</v>
      </c>
      <c r="CO21" s="26" t="s">
        <v>118</v>
      </c>
      <c r="CP21" s="26" t="s">
        <v>119</v>
      </c>
      <c r="CQ21" s="26" t="s">
        <v>120</v>
      </c>
      <c r="CR21" s="26" t="s">
        <v>49</v>
      </c>
      <c r="CS21" s="26" t="s">
        <v>71</v>
      </c>
      <c r="CT21" s="26" t="s">
        <v>49</v>
      </c>
      <c r="CU21" s="26" t="s">
        <v>73</v>
      </c>
      <c r="CV21" s="26" t="s">
        <v>43</v>
      </c>
      <c r="CW21" s="26" t="s">
        <v>49</v>
      </c>
      <c r="CX21" s="26" t="s">
        <v>49</v>
      </c>
      <c r="CY21" s="26" t="s">
        <v>49</v>
      </c>
      <c r="CZ21" s="26" t="s">
        <v>49</v>
      </c>
      <c r="EA21">
        <v>4</v>
      </c>
      <c r="EB21" s="26" t="s">
        <v>96</v>
      </c>
      <c r="EC21" s="26" t="s">
        <v>84</v>
      </c>
      <c r="ED21" s="26" t="s">
        <v>49</v>
      </c>
      <c r="EE21" s="26" t="s">
        <v>49</v>
      </c>
      <c r="EF21" s="26" t="s">
        <v>49</v>
      </c>
      <c r="EG21" s="26" t="s">
        <v>49</v>
      </c>
      <c r="EH21" s="26" t="s">
        <v>49</v>
      </c>
      <c r="EI21" s="26" t="s">
        <v>61</v>
      </c>
      <c r="EJ21" s="26" t="s">
        <v>43</v>
      </c>
      <c r="EK21" s="26" t="s">
        <v>50</v>
      </c>
      <c r="EL21" s="26" t="s">
        <v>50</v>
      </c>
      <c r="EM21" s="26" t="s">
        <v>49</v>
      </c>
      <c r="EN21" s="26" t="s">
        <v>49</v>
      </c>
      <c r="HW21">
        <v>4</v>
      </c>
      <c r="HX21" s="26" t="s">
        <v>217</v>
      </c>
      <c r="HY21" s="26" t="s">
        <v>50</v>
      </c>
    </row>
    <row r="22" spans="91:233" ht="14.25">
      <c r="CM22">
        <v>4</v>
      </c>
      <c r="CN22" s="26" t="s">
        <v>66</v>
      </c>
      <c r="CO22" s="26" t="s">
        <v>121</v>
      </c>
      <c r="CP22" s="26" t="s">
        <v>122</v>
      </c>
      <c r="CQ22" s="26" t="s">
        <v>123</v>
      </c>
      <c r="CR22" s="26" t="s">
        <v>49</v>
      </c>
      <c r="CS22" s="26" t="s">
        <v>71</v>
      </c>
      <c r="CT22" s="26" t="s">
        <v>49</v>
      </c>
      <c r="CU22" s="26" t="s">
        <v>73</v>
      </c>
      <c r="CV22" s="26" t="s">
        <v>43</v>
      </c>
      <c r="CW22" s="26" t="s">
        <v>49</v>
      </c>
      <c r="CX22" s="26" t="s">
        <v>49</v>
      </c>
      <c r="CY22" s="26" t="s">
        <v>49</v>
      </c>
      <c r="CZ22" s="26" t="s">
        <v>49</v>
      </c>
      <c r="EA22">
        <v>4</v>
      </c>
      <c r="EB22" s="26" t="s">
        <v>99</v>
      </c>
      <c r="EC22" s="26" t="s">
        <v>76</v>
      </c>
      <c r="ED22" s="26" t="s">
        <v>49</v>
      </c>
      <c r="EE22" s="26" t="s">
        <v>49</v>
      </c>
      <c r="EF22" s="26" t="s">
        <v>49</v>
      </c>
      <c r="EG22" s="26" t="s">
        <v>49</v>
      </c>
      <c r="EH22" s="26" t="s">
        <v>49</v>
      </c>
      <c r="EI22" s="26" t="s">
        <v>61</v>
      </c>
      <c r="EJ22" s="26" t="s">
        <v>43</v>
      </c>
      <c r="EK22" s="26" t="s">
        <v>50</v>
      </c>
      <c r="EL22" s="26" t="s">
        <v>50</v>
      </c>
      <c r="EM22" s="26" t="s">
        <v>49</v>
      </c>
      <c r="EN22" s="26" t="s">
        <v>49</v>
      </c>
      <c r="HW22">
        <v>4</v>
      </c>
      <c r="HX22" s="26" t="s">
        <v>211</v>
      </c>
      <c r="HY22" s="26" t="s">
        <v>50</v>
      </c>
    </row>
    <row r="23" spans="91:233" ht="14.25">
      <c r="CM23">
        <v>4</v>
      </c>
      <c r="CN23" s="26" t="s">
        <v>66</v>
      </c>
      <c r="CO23" s="26" t="s">
        <v>124</v>
      </c>
      <c r="CP23" s="26" t="s">
        <v>125</v>
      </c>
      <c r="CQ23" s="26" t="s">
        <v>126</v>
      </c>
      <c r="CR23" s="26" t="s">
        <v>49</v>
      </c>
      <c r="CS23" s="26" t="s">
        <v>71</v>
      </c>
      <c r="CT23" s="26" t="s">
        <v>49</v>
      </c>
      <c r="CU23" s="26" t="s">
        <v>73</v>
      </c>
      <c r="CV23" s="26" t="s">
        <v>43</v>
      </c>
      <c r="CW23" s="26" t="s">
        <v>49</v>
      </c>
      <c r="CX23" s="26" t="s">
        <v>49</v>
      </c>
      <c r="CY23" s="26" t="s">
        <v>49</v>
      </c>
      <c r="CZ23" s="26" t="s">
        <v>49</v>
      </c>
      <c r="EA23">
        <v>4</v>
      </c>
      <c r="EB23" s="26" t="s">
        <v>99</v>
      </c>
      <c r="EC23" s="26" t="s">
        <v>74</v>
      </c>
      <c r="ED23" s="26" t="s">
        <v>49</v>
      </c>
      <c r="EE23" s="26" t="s">
        <v>49</v>
      </c>
      <c r="EF23" s="26" t="s">
        <v>49</v>
      </c>
      <c r="EG23" s="26" t="s">
        <v>49</v>
      </c>
      <c r="EH23" s="26" t="s">
        <v>49</v>
      </c>
      <c r="EI23" s="26" t="s">
        <v>61</v>
      </c>
      <c r="EJ23" s="26" t="s">
        <v>43</v>
      </c>
      <c r="EK23" s="26" t="s">
        <v>50</v>
      </c>
      <c r="EL23" s="26" t="s">
        <v>50</v>
      </c>
      <c r="EM23" s="26" t="s">
        <v>49</v>
      </c>
      <c r="EN23" s="26" t="s">
        <v>49</v>
      </c>
      <c r="HW23">
        <v>4</v>
      </c>
      <c r="HX23" s="26" t="s">
        <v>212</v>
      </c>
      <c r="HY23" s="26" t="s">
        <v>49</v>
      </c>
    </row>
    <row r="24" spans="91:233" ht="14.25">
      <c r="CM24">
        <v>4</v>
      </c>
      <c r="CN24" s="26" t="s">
        <v>66</v>
      </c>
      <c r="CO24" s="26" t="s">
        <v>127</v>
      </c>
      <c r="CP24" s="26" t="s">
        <v>128</v>
      </c>
      <c r="CQ24" s="26" t="s">
        <v>129</v>
      </c>
      <c r="CR24" s="26" t="s">
        <v>49</v>
      </c>
      <c r="CS24" s="26" t="s">
        <v>71</v>
      </c>
      <c r="CT24" s="26" t="s">
        <v>49</v>
      </c>
      <c r="CU24" s="26" t="s">
        <v>73</v>
      </c>
      <c r="CV24" s="26" t="s">
        <v>43</v>
      </c>
      <c r="CW24" s="26" t="s">
        <v>49</v>
      </c>
      <c r="CX24" s="26" t="s">
        <v>49</v>
      </c>
      <c r="CY24" s="26" t="s">
        <v>49</v>
      </c>
      <c r="CZ24" s="26" t="s">
        <v>49</v>
      </c>
      <c r="EA24">
        <v>4</v>
      </c>
      <c r="EB24" s="26" t="s">
        <v>99</v>
      </c>
      <c r="EC24" s="26" t="s">
        <v>84</v>
      </c>
      <c r="ED24" s="26" t="s">
        <v>49</v>
      </c>
      <c r="EE24" s="26" t="s">
        <v>49</v>
      </c>
      <c r="EF24" s="26" t="s">
        <v>49</v>
      </c>
      <c r="EG24" s="26" t="s">
        <v>49</v>
      </c>
      <c r="EH24" s="26" t="s">
        <v>49</v>
      </c>
      <c r="EI24" s="26" t="s">
        <v>61</v>
      </c>
      <c r="EJ24" s="26" t="s">
        <v>43</v>
      </c>
      <c r="EK24" s="26" t="s">
        <v>50</v>
      </c>
      <c r="EL24" s="26" t="s">
        <v>50</v>
      </c>
      <c r="EM24" s="26" t="s">
        <v>49</v>
      </c>
      <c r="EN24" s="26" t="s">
        <v>49</v>
      </c>
      <c r="HW24">
        <v>4</v>
      </c>
      <c r="HX24" s="26" t="s">
        <v>237</v>
      </c>
      <c r="HY24" s="26" t="s">
        <v>49</v>
      </c>
    </row>
    <row r="25" spans="91:233" ht="14.25">
      <c r="CM25">
        <v>4</v>
      </c>
      <c r="CN25" s="26" t="s">
        <v>66</v>
      </c>
      <c r="CO25" s="26" t="s">
        <v>130</v>
      </c>
      <c r="CP25" s="26" t="s">
        <v>131</v>
      </c>
      <c r="CQ25" s="26" t="s">
        <v>132</v>
      </c>
      <c r="CR25" s="26" t="s">
        <v>49</v>
      </c>
      <c r="CS25" s="26" t="s">
        <v>71</v>
      </c>
      <c r="CT25" s="26" t="s">
        <v>49</v>
      </c>
      <c r="CU25" s="26" t="s">
        <v>73</v>
      </c>
      <c r="CV25" s="26" t="s">
        <v>43</v>
      </c>
      <c r="CW25" s="26" t="s">
        <v>49</v>
      </c>
      <c r="CX25" s="26" t="s">
        <v>49</v>
      </c>
      <c r="CY25" s="26" t="s">
        <v>49</v>
      </c>
      <c r="CZ25" s="26" t="s">
        <v>49</v>
      </c>
      <c r="EA25">
        <v>4</v>
      </c>
      <c r="EB25" s="26" t="s">
        <v>109</v>
      </c>
      <c r="EC25" s="26" t="s">
        <v>76</v>
      </c>
      <c r="ED25" s="26" t="s">
        <v>49</v>
      </c>
      <c r="EE25" s="26" t="s">
        <v>49</v>
      </c>
      <c r="EF25" s="26" t="s">
        <v>49</v>
      </c>
      <c r="EG25" s="26" t="s">
        <v>49</v>
      </c>
      <c r="EH25" s="26" t="s">
        <v>49</v>
      </c>
      <c r="EI25" s="26" t="s">
        <v>61</v>
      </c>
      <c r="EJ25" s="26" t="s">
        <v>43</v>
      </c>
      <c r="EK25" s="26" t="s">
        <v>50</v>
      </c>
      <c r="EL25" s="26" t="s">
        <v>50</v>
      </c>
      <c r="EM25" s="26" t="s">
        <v>49</v>
      </c>
      <c r="EN25" s="26" t="s">
        <v>49</v>
      </c>
      <c r="HW25">
        <v>4</v>
      </c>
      <c r="HX25" s="26" t="s">
        <v>238</v>
      </c>
      <c r="HY25" s="26" t="s">
        <v>49</v>
      </c>
    </row>
    <row r="26" spans="91:233" ht="14.25">
      <c r="CM26">
        <v>4</v>
      </c>
      <c r="CN26" s="26" t="s">
        <v>66</v>
      </c>
      <c r="CO26" s="26" t="s">
        <v>133</v>
      </c>
      <c r="CP26" s="26" t="s">
        <v>134</v>
      </c>
      <c r="CQ26" s="26" t="s">
        <v>135</v>
      </c>
      <c r="CR26" s="26" t="s">
        <v>49</v>
      </c>
      <c r="CS26" s="26" t="s">
        <v>71</v>
      </c>
      <c r="CT26" s="26" t="s">
        <v>49</v>
      </c>
      <c r="CU26" s="26" t="s">
        <v>73</v>
      </c>
      <c r="CV26" s="26" t="s">
        <v>43</v>
      </c>
      <c r="CW26" s="26" t="s">
        <v>49</v>
      </c>
      <c r="CX26" s="26" t="s">
        <v>49</v>
      </c>
      <c r="CY26" s="26" t="s">
        <v>49</v>
      </c>
      <c r="CZ26" s="26" t="s">
        <v>49</v>
      </c>
      <c r="EA26">
        <v>4</v>
      </c>
      <c r="EB26" s="26" t="s">
        <v>109</v>
      </c>
      <c r="EC26" s="26" t="s">
        <v>74</v>
      </c>
      <c r="ED26" s="26" t="s">
        <v>49</v>
      </c>
      <c r="EE26" s="26" t="s">
        <v>49</v>
      </c>
      <c r="EF26" s="26" t="s">
        <v>49</v>
      </c>
      <c r="EG26" s="26" t="s">
        <v>49</v>
      </c>
      <c r="EH26" s="26" t="s">
        <v>49</v>
      </c>
      <c r="EI26" s="26" t="s">
        <v>61</v>
      </c>
      <c r="EJ26" s="26" t="s">
        <v>43</v>
      </c>
      <c r="EK26" s="26" t="s">
        <v>50</v>
      </c>
      <c r="EL26" s="26" t="s">
        <v>50</v>
      </c>
      <c r="EM26" s="26" t="s">
        <v>49</v>
      </c>
      <c r="EN26" s="26" t="s">
        <v>49</v>
      </c>
      <c r="HW26">
        <v>4</v>
      </c>
      <c r="HX26" s="26" t="s">
        <v>209</v>
      </c>
      <c r="HY26" s="26" t="s">
        <v>41</v>
      </c>
    </row>
    <row r="27" spans="91:233" ht="14.25">
      <c r="CM27">
        <v>4</v>
      </c>
      <c r="CN27" s="26" t="s">
        <v>66</v>
      </c>
      <c r="CO27" s="26" t="s">
        <v>136</v>
      </c>
      <c r="CP27" s="26" t="s">
        <v>137</v>
      </c>
      <c r="CQ27" s="26" t="s">
        <v>138</v>
      </c>
      <c r="CR27" s="26" t="s">
        <v>49</v>
      </c>
      <c r="CS27" s="26" t="s">
        <v>71</v>
      </c>
      <c r="CT27" s="26" t="s">
        <v>49</v>
      </c>
      <c r="CU27" s="26" t="s">
        <v>73</v>
      </c>
      <c r="CV27" s="26" t="s">
        <v>43</v>
      </c>
      <c r="CW27" s="26" t="s">
        <v>49</v>
      </c>
      <c r="CX27" s="26" t="s">
        <v>49</v>
      </c>
      <c r="CY27" s="26" t="s">
        <v>49</v>
      </c>
      <c r="CZ27" s="26" t="s">
        <v>49</v>
      </c>
      <c r="EA27">
        <v>4</v>
      </c>
      <c r="EB27" s="26" t="s">
        <v>109</v>
      </c>
      <c r="EC27" s="26" t="s">
        <v>84</v>
      </c>
      <c r="ED27" s="26" t="s">
        <v>49</v>
      </c>
      <c r="EE27" s="26" t="s">
        <v>49</v>
      </c>
      <c r="EF27" s="26" t="s">
        <v>49</v>
      </c>
      <c r="EG27" s="26" t="s">
        <v>49</v>
      </c>
      <c r="EH27" s="26" t="s">
        <v>49</v>
      </c>
      <c r="EI27" s="26" t="s">
        <v>61</v>
      </c>
      <c r="EJ27" s="26" t="s">
        <v>43</v>
      </c>
      <c r="EK27" s="26" t="s">
        <v>50</v>
      </c>
      <c r="EL27" s="26" t="s">
        <v>50</v>
      </c>
      <c r="EM27" s="26" t="s">
        <v>49</v>
      </c>
      <c r="EN27" s="26" t="s">
        <v>49</v>
      </c>
      <c r="HW27">
        <v>4</v>
      </c>
      <c r="HX27" s="26" t="s">
        <v>223</v>
      </c>
      <c r="HY27" s="26" t="s">
        <v>208</v>
      </c>
    </row>
    <row r="28" spans="91:233" ht="14.25">
      <c r="CM28">
        <v>4</v>
      </c>
      <c r="CN28" s="26" t="s">
        <v>66</v>
      </c>
      <c r="CO28" s="26" t="s">
        <v>139</v>
      </c>
      <c r="CP28" s="26" t="s">
        <v>140</v>
      </c>
      <c r="CQ28" s="26" t="s">
        <v>141</v>
      </c>
      <c r="CR28" s="26" t="s">
        <v>49</v>
      </c>
      <c r="CS28" s="26" t="s">
        <v>86</v>
      </c>
      <c r="CT28" s="26" t="s">
        <v>49</v>
      </c>
      <c r="CU28" s="26" t="s">
        <v>73</v>
      </c>
      <c r="CV28" s="26" t="s">
        <v>49</v>
      </c>
      <c r="CW28" s="26" t="s">
        <v>49</v>
      </c>
      <c r="CX28" s="26" t="s">
        <v>49</v>
      </c>
      <c r="CY28" s="26" t="s">
        <v>49</v>
      </c>
      <c r="CZ28" s="26" t="s">
        <v>49</v>
      </c>
      <c r="EA28">
        <v>4</v>
      </c>
      <c r="EB28" s="26" t="s">
        <v>112</v>
      </c>
      <c r="EC28" s="26" t="s">
        <v>76</v>
      </c>
      <c r="ED28" s="26" t="s">
        <v>49</v>
      </c>
      <c r="EE28" s="26" t="s">
        <v>49</v>
      </c>
      <c r="EF28" s="26" t="s">
        <v>49</v>
      </c>
      <c r="EG28" s="26" t="s">
        <v>49</v>
      </c>
      <c r="EH28" s="26" t="s">
        <v>49</v>
      </c>
      <c r="EI28" s="26" t="s">
        <v>61</v>
      </c>
      <c r="EJ28" s="26" t="s">
        <v>43</v>
      </c>
      <c r="EK28" s="26" t="s">
        <v>50</v>
      </c>
      <c r="EL28" s="26" t="s">
        <v>50</v>
      </c>
      <c r="EM28" s="26" t="s">
        <v>49</v>
      </c>
      <c r="EN28" s="26" t="s">
        <v>49</v>
      </c>
      <c r="HW28">
        <v>4</v>
      </c>
      <c r="HX28" s="26" t="s">
        <v>224</v>
      </c>
      <c r="HY28" s="26" t="s">
        <v>49</v>
      </c>
    </row>
    <row r="29" spans="91:233" ht="14.25">
      <c r="CM29">
        <v>4</v>
      </c>
      <c r="CN29" s="26" t="s">
        <v>66</v>
      </c>
      <c r="CO29" s="26" t="s">
        <v>142</v>
      </c>
      <c r="CP29" s="26" t="s">
        <v>143</v>
      </c>
      <c r="CQ29" s="26" t="s">
        <v>144</v>
      </c>
      <c r="CR29" s="26" t="s">
        <v>49</v>
      </c>
      <c r="CS29" s="26" t="s">
        <v>86</v>
      </c>
      <c r="CT29" s="26" t="s">
        <v>49</v>
      </c>
      <c r="CU29" s="26" t="s">
        <v>73</v>
      </c>
      <c r="CV29" s="26" t="s">
        <v>49</v>
      </c>
      <c r="CW29" s="26" t="s">
        <v>49</v>
      </c>
      <c r="CX29" s="26" t="s">
        <v>49</v>
      </c>
      <c r="CY29" s="26" t="s">
        <v>49</v>
      </c>
      <c r="CZ29" s="26" t="s">
        <v>49</v>
      </c>
      <c r="EA29">
        <v>4</v>
      </c>
      <c r="EB29" s="26" t="s">
        <v>112</v>
      </c>
      <c r="EC29" s="26" t="s">
        <v>74</v>
      </c>
      <c r="ED29" s="26" t="s">
        <v>49</v>
      </c>
      <c r="EE29" s="26" t="s">
        <v>49</v>
      </c>
      <c r="EF29" s="26" t="s">
        <v>49</v>
      </c>
      <c r="EG29" s="26" t="s">
        <v>49</v>
      </c>
      <c r="EH29" s="26" t="s">
        <v>49</v>
      </c>
      <c r="EI29" s="26" t="s">
        <v>61</v>
      </c>
      <c r="EJ29" s="26" t="s">
        <v>43</v>
      </c>
      <c r="EK29" s="26" t="s">
        <v>50</v>
      </c>
      <c r="EL29" s="26" t="s">
        <v>50</v>
      </c>
      <c r="EM29" s="26" t="s">
        <v>49</v>
      </c>
      <c r="EN29" s="26" t="s">
        <v>49</v>
      </c>
      <c r="HW29">
        <v>4</v>
      </c>
      <c r="HX29" s="26" t="s">
        <v>225</v>
      </c>
      <c r="HY29" s="26" t="s">
        <v>49</v>
      </c>
    </row>
    <row r="30" spans="91:233" ht="14.25">
      <c r="CM30">
        <v>4</v>
      </c>
      <c r="CN30" s="26" t="s">
        <v>66</v>
      </c>
      <c r="CO30" s="26" t="s">
        <v>145</v>
      </c>
      <c r="CP30" s="26" t="s">
        <v>146</v>
      </c>
      <c r="CQ30" s="26" t="s">
        <v>147</v>
      </c>
      <c r="CR30" s="26" t="s">
        <v>43</v>
      </c>
      <c r="CS30" s="26" t="s">
        <v>86</v>
      </c>
      <c r="CT30" s="26" t="s">
        <v>49</v>
      </c>
      <c r="CU30" s="26" t="s">
        <v>148</v>
      </c>
      <c r="CV30" s="26" t="s">
        <v>49</v>
      </c>
      <c r="CW30" s="26" t="s">
        <v>49</v>
      </c>
      <c r="CX30" s="26" t="s">
        <v>49</v>
      </c>
      <c r="CY30" s="26" t="s">
        <v>49</v>
      </c>
      <c r="CZ30" s="26" t="s">
        <v>49</v>
      </c>
      <c r="EA30">
        <v>4</v>
      </c>
      <c r="EB30" s="26" t="s">
        <v>112</v>
      </c>
      <c r="EC30" s="26" t="s">
        <v>84</v>
      </c>
      <c r="ED30" s="26" t="s">
        <v>49</v>
      </c>
      <c r="EE30" s="26" t="s">
        <v>49</v>
      </c>
      <c r="EF30" s="26" t="s">
        <v>49</v>
      </c>
      <c r="EG30" s="26" t="s">
        <v>49</v>
      </c>
      <c r="EH30" s="26" t="s">
        <v>49</v>
      </c>
      <c r="EI30" s="26" t="s">
        <v>61</v>
      </c>
      <c r="EJ30" s="26" t="s">
        <v>43</v>
      </c>
      <c r="EK30" s="26" t="s">
        <v>50</v>
      </c>
      <c r="EL30" s="26" t="s">
        <v>50</v>
      </c>
      <c r="EM30" s="26" t="s">
        <v>49</v>
      </c>
      <c r="EN30" s="26" t="s">
        <v>49</v>
      </c>
      <c r="HW30">
        <v>4</v>
      </c>
      <c r="HX30" s="26" t="s">
        <v>226</v>
      </c>
      <c r="HY30" s="26" t="s">
        <v>50</v>
      </c>
    </row>
    <row r="31" spans="91:233" ht="14.25">
      <c r="CM31">
        <v>4</v>
      </c>
      <c r="CN31" s="26" t="s">
        <v>66</v>
      </c>
      <c r="CO31" s="26" t="s">
        <v>149</v>
      </c>
      <c r="CP31" s="26" t="s">
        <v>239</v>
      </c>
      <c r="CQ31" s="26" t="s">
        <v>150</v>
      </c>
      <c r="CR31" s="26" t="s">
        <v>43</v>
      </c>
      <c r="CS31" s="26" t="s">
        <v>71</v>
      </c>
      <c r="CT31" s="26" t="s">
        <v>145</v>
      </c>
      <c r="CU31" s="26" t="s">
        <v>73</v>
      </c>
      <c r="CV31" s="26" t="s">
        <v>43</v>
      </c>
      <c r="CW31" s="26" t="s">
        <v>49</v>
      </c>
      <c r="CX31" s="26" t="s">
        <v>49</v>
      </c>
      <c r="CY31" s="26" t="s">
        <v>49</v>
      </c>
      <c r="CZ31" s="26" t="s">
        <v>49</v>
      </c>
      <c r="EA31">
        <v>4</v>
      </c>
      <c r="EB31" s="26" t="s">
        <v>115</v>
      </c>
      <c r="EC31" s="26" t="s">
        <v>76</v>
      </c>
      <c r="ED31" s="26" t="s">
        <v>49</v>
      </c>
      <c r="EE31" s="26" t="s">
        <v>49</v>
      </c>
      <c r="EF31" s="26" t="s">
        <v>49</v>
      </c>
      <c r="EG31" s="26" t="s">
        <v>49</v>
      </c>
      <c r="EH31" s="26" t="s">
        <v>49</v>
      </c>
      <c r="EI31" s="26" t="s">
        <v>61</v>
      </c>
      <c r="EJ31" s="26" t="s">
        <v>43</v>
      </c>
      <c r="EK31" s="26" t="s">
        <v>50</v>
      </c>
      <c r="EL31" s="26" t="s">
        <v>50</v>
      </c>
      <c r="EM31" s="26" t="s">
        <v>49</v>
      </c>
      <c r="EN31" s="26" t="s">
        <v>49</v>
      </c>
      <c r="HW31">
        <v>4</v>
      </c>
      <c r="HX31" s="26" t="s">
        <v>227</v>
      </c>
      <c r="HY31" s="26" t="s">
        <v>43</v>
      </c>
    </row>
    <row r="32" spans="91:233" ht="14.25">
      <c r="CM32">
        <v>4</v>
      </c>
      <c r="CN32" s="26" t="s">
        <v>66</v>
      </c>
      <c r="CO32" s="26" t="s">
        <v>240</v>
      </c>
      <c r="CP32" s="26" t="s">
        <v>241</v>
      </c>
      <c r="CQ32" s="26" t="s">
        <v>153</v>
      </c>
      <c r="CR32" s="26" t="s">
        <v>43</v>
      </c>
      <c r="CS32" s="26" t="s">
        <v>71</v>
      </c>
      <c r="CT32" s="26" t="s">
        <v>145</v>
      </c>
      <c r="CU32" s="26" t="s">
        <v>73</v>
      </c>
      <c r="CV32" s="26" t="s">
        <v>43</v>
      </c>
      <c r="CW32" s="26" t="s">
        <v>49</v>
      </c>
      <c r="CX32" s="26" t="s">
        <v>49</v>
      </c>
      <c r="CY32" s="26" t="s">
        <v>49</v>
      </c>
      <c r="CZ32" s="26" t="s">
        <v>49</v>
      </c>
      <c r="EA32">
        <v>4</v>
      </c>
      <c r="EB32" s="26" t="s">
        <v>115</v>
      </c>
      <c r="EC32" s="26" t="s">
        <v>74</v>
      </c>
      <c r="ED32" s="26" t="s">
        <v>49</v>
      </c>
      <c r="EE32" s="26" t="s">
        <v>49</v>
      </c>
      <c r="EF32" s="26" t="s">
        <v>49</v>
      </c>
      <c r="EG32" s="26" t="s">
        <v>49</v>
      </c>
      <c r="EH32" s="26" t="s">
        <v>49</v>
      </c>
      <c r="EI32" s="26" t="s">
        <v>61</v>
      </c>
      <c r="EJ32" s="26" t="s">
        <v>43</v>
      </c>
      <c r="EK32" s="26" t="s">
        <v>50</v>
      </c>
      <c r="EL32" s="26" t="s">
        <v>50</v>
      </c>
      <c r="EM32" s="26" t="s">
        <v>49</v>
      </c>
      <c r="EN32" s="26" t="s">
        <v>49</v>
      </c>
      <c r="HW32">
        <v>4</v>
      </c>
      <c r="HX32" s="26" t="s">
        <v>228</v>
      </c>
      <c r="HY32" s="26" t="s">
        <v>43</v>
      </c>
    </row>
    <row r="33" spans="91:233" ht="14.25">
      <c r="CM33">
        <v>4</v>
      </c>
      <c r="CN33" s="26" t="s">
        <v>66</v>
      </c>
      <c r="CO33" s="26" t="s">
        <v>151</v>
      </c>
      <c r="CP33" s="26" t="s">
        <v>152</v>
      </c>
      <c r="CQ33" s="26" t="s">
        <v>156</v>
      </c>
      <c r="CR33" s="26" t="s">
        <v>43</v>
      </c>
      <c r="CS33" s="26" t="s">
        <v>71</v>
      </c>
      <c r="CT33" s="26" t="s">
        <v>145</v>
      </c>
      <c r="CU33" s="26" t="s">
        <v>73</v>
      </c>
      <c r="CV33" s="26" t="s">
        <v>43</v>
      </c>
      <c r="CW33" s="26" t="s">
        <v>49</v>
      </c>
      <c r="CX33" s="26" t="s">
        <v>49</v>
      </c>
      <c r="CY33" s="26" t="s">
        <v>49</v>
      </c>
      <c r="CZ33" s="26" t="s">
        <v>49</v>
      </c>
      <c r="EA33">
        <v>4</v>
      </c>
      <c r="EB33" s="26" t="s">
        <v>115</v>
      </c>
      <c r="EC33" s="26" t="s">
        <v>84</v>
      </c>
      <c r="ED33" s="26" t="s">
        <v>49</v>
      </c>
      <c r="EE33" s="26" t="s">
        <v>49</v>
      </c>
      <c r="EF33" s="26" t="s">
        <v>49</v>
      </c>
      <c r="EG33" s="26" t="s">
        <v>49</v>
      </c>
      <c r="EH33" s="26" t="s">
        <v>49</v>
      </c>
      <c r="EI33" s="26" t="s">
        <v>61</v>
      </c>
      <c r="EJ33" s="26" t="s">
        <v>43</v>
      </c>
      <c r="EK33" s="26" t="s">
        <v>50</v>
      </c>
      <c r="EL33" s="26" t="s">
        <v>50</v>
      </c>
      <c r="EM33" s="26" t="s">
        <v>49</v>
      </c>
      <c r="EN33" s="26" t="s">
        <v>49</v>
      </c>
      <c r="HW33">
        <v>4</v>
      </c>
      <c r="HX33" s="26" t="s">
        <v>218</v>
      </c>
      <c r="HY33" s="26" t="s">
        <v>219</v>
      </c>
    </row>
    <row r="34" spans="91:233" ht="14.25">
      <c r="CM34">
        <v>4</v>
      </c>
      <c r="CN34" s="26" t="s">
        <v>66</v>
      </c>
      <c r="CO34" s="26" t="s">
        <v>154</v>
      </c>
      <c r="CP34" s="26" t="s">
        <v>155</v>
      </c>
      <c r="CQ34" s="26" t="s">
        <v>159</v>
      </c>
      <c r="CR34" s="26" t="s">
        <v>43</v>
      </c>
      <c r="CS34" s="26" t="s">
        <v>71</v>
      </c>
      <c r="CT34" s="26" t="s">
        <v>145</v>
      </c>
      <c r="CU34" s="26" t="s">
        <v>73</v>
      </c>
      <c r="CV34" s="26" t="s">
        <v>43</v>
      </c>
      <c r="CW34" s="26" t="s">
        <v>49</v>
      </c>
      <c r="CX34" s="26" t="s">
        <v>49</v>
      </c>
      <c r="CY34" s="26" t="s">
        <v>49</v>
      </c>
      <c r="CZ34" s="26" t="s">
        <v>49</v>
      </c>
      <c r="EA34">
        <v>4</v>
      </c>
      <c r="EB34" s="26" t="s">
        <v>118</v>
      </c>
      <c r="EC34" s="26" t="s">
        <v>76</v>
      </c>
      <c r="ED34" s="26" t="s">
        <v>49</v>
      </c>
      <c r="EE34" s="26" t="s">
        <v>49</v>
      </c>
      <c r="EF34" s="26" t="s">
        <v>49</v>
      </c>
      <c r="EG34" s="26" t="s">
        <v>49</v>
      </c>
      <c r="EH34" s="26" t="s">
        <v>49</v>
      </c>
      <c r="EI34" s="26" t="s">
        <v>61</v>
      </c>
      <c r="EJ34" s="26" t="s">
        <v>43</v>
      </c>
      <c r="EK34" s="26" t="s">
        <v>50</v>
      </c>
      <c r="EL34" s="26" t="s">
        <v>50</v>
      </c>
      <c r="EM34" s="26" t="s">
        <v>49</v>
      </c>
      <c r="EN34" s="26" t="s">
        <v>49</v>
      </c>
      <c r="HW34">
        <v>4</v>
      </c>
      <c r="HX34" s="26" t="s">
        <v>229</v>
      </c>
      <c r="HY34" s="26" t="s">
        <v>45</v>
      </c>
    </row>
    <row r="35" spans="91:144" ht="14.25">
      <c r="CM35">
        <v>4</v>
      </c>
      <c r="CN35" s="26" t="s">
        <v>66</v>
      </c>
      <c r="CO35" s="26" t="s">
        <v>157</v>
      </c>
      <c r="CP35" s="26" t="s">
        <v>158</v>
      </c>
      <c r="CQ35" s="26" t="s">
        <v>162</v>
      </c>
      <c r="CR35" s="26" t="s">
        <v>43</v>
      </c>
      <c r="CS35" s="26" t="s">
        <v>71</v>
      </c>
      <c r="CT35" s="26" t="s">
        <v>145</v>
      </c>
      <c r="CU35" s="26" t="s">
        <v>73</v>
      </c>
      <c r="CV35" s="26" t="s">
        <v>43</v>
      </c>
      <c r="CW35" s="26" t="s">
        <v>49</v>
      </c>
      <c r="CX35" s="26" t="s">
        <v>49</v>
      </c>
      <c r="CY35" s="26" t="s">
        <v>49</v>
      </c>
      <c r="CZ35" s="26" t="s">
        <v>49</v>
      </c>
      <c r="EA35">
        <v>4</v>
      </c>
      <c r="EB35" s="26" t="s">
        <v>118</v>
      </c>
      <c r="EC35" s="26" t="s">
        <v>74</v>
      </c>
      <c r="ED35" s="26" t="s">
        <v>49</v>
      </c>
      <c r="EE35" s="26" t="s">
        <v>49</v>
      </c>
      <c r="EF35" s="26" t="s">
        <v>49</v>
      </c>
      <c r="EG35" s="26" t="s">
        <v>49</v>
      </c>
      <c r="EH35" s="26" t="s">
        <v>49</v>
      </c>
      <c r="EI35" s="26" t="s">
        <v>61</v>
      </c>
      <c r="EJ35" s="26" t="s">
        <v>43</v>
      </c>
      <c r="EK35" s="26" t="s">
        <v>50</v>
      </c>
      <c r="EL35" s="26" t="s">
        <v>50</v>
      </c>
      <c r="EM35" s="26" t="s">
        <v>49</v>
      </c>
      <c r="EN35" s="26" t="s">
        <v>49</v>
      </c>
    </row>
    <row r="36" spans="91:144" ht="14.25">
      <c r="CM36">
        <v>4</v>
      </c>
      <c r="CN36" s="26" t="s">
        <v>66</v>
      </c>
      <c r="CO36" s="26" t="s">
        <v>160</v>
      </c>
      <c r="CP36" s="26" t="s">
        <v>161</v>
      </c>
      <c r="CQ36" s="26" t="s">
        <v>165</v>
      </c>
      <c r="CR36" s="26" t="s">
        <v>43</v>
      </c>
      <c r="CS36" s="26" t="s">
        <v>71</v>
      </c>
      <c r="CT36" s="26" t="s">
        <v>145</v>
      </c>
      <c r="CU36" s="26" t="s">
        <v>73</v>
      </c>
      <c r="CV36" s="26" t="s">
        <v>43</v>
      </c>
      <c r="CW36" s="26" t="s">
        <v>49</v>
      </c>
      <c r="CX36" s="26" t="s">
        <v>49</v>
      </c>
      <c r="CY36" s="26" t="s">
        <v>49</v>
      </c>
      <c r="CZ36" s="26" t="s">
        <v>49</v>
      </c>
      <c r="EA36">
        <v>4</v>
      </c>
      <c r="EB36" s="26" t="s">
        <v>118</v>
      </c>
      <c r="EC36" s="26" t="s">
        <v>84</v>
      </c>
      <c r="ED36" s="26" t="s">
        <v>49</v>
      </c>
      <c r="EE36" s="26" t="s">
        <v>49</v>
      </c>
      <c r="EF36" s="26" t="s">
        <v>49</v>
      </c>
      <c r="EG36" s="26" t="s">
        <v>49</v>
      </c>
      <c r="EH36" s="26" t="s">
        <v>49</v>
      </c>
      <c r="EI36" s="26" t="s">
        <v>61</v>
      </c>
      <c r="EJ36" s="26" t="s">
        <v>43</v>
      </c>
      <c r="EK36" s="26" t="s">
        <v>50</v>
      </c>
      <c r="EL36" s="26" t="s">
        <v>50</v>
      </c>
      <c r="EM36" s="26" t="s">
        <v>49</v>
      </c>
      <c r="EN36" s="26" t="s">
        <v>49</v>
      </c>
    </row>
    <row r="37" spans="91:144" ht="14.25">
      <c r="CM37">
        <v>4</v>
      </c>
      <c r="CN37" s="26" t="s">
        <v>66</v>
      </c>
      <c r="CO37" s="26" t="s">
        <v>163</v>
      </c>
      <c r="CP37" s="26" t="s">
        <v>164</v>
      </c>
      <c r="CQ37" s="26" t="s">
        <v>168</v>
      </c>
      <c r="CR37" s="26" t="s">
        <v>43</v>
      </c>
      <c r="CS37" s="26" t="s">
        <v>71</v>
      </c>
      <c r="CT37" s="26" t="s">
        <v>145</v>
      </c>
      <c r="CU37" s="26" t="s">
        <v>73</v>
      </c>
      <c r="CV37" s="26" t="s">
        <v>43</v>
      </c>
      <c r="CW37" s="26" t="s">
        <v>49</v>
      </c>
      <c r="CX37" s="26" t="s">
        <v>49</v>
      </c>
      <c r="CY37" s="26" t="s">
        <v>49</v>
      </c>
      <c r="CZ37" s="26" t="s">
        <v>49</v>
      </c>
      <c r="EA37">
        <v>4</v>
      </c>
      <c r="EB37" s="26" t="s">
        <v>127</v>
      </c>
      <c r="EC37" s="26" t="s">
        <v>76</v>
      </c>
      <c r="ED37" s="26" t="s">
        <v>49</v>
      </c>
      <c r="EE37" s="26" t="s">
        <v>49</v>
      </c>
      <c r="EF37" s="26" t="s">
        <v>49</v>
      </c>
      <c r="EG37" s="26" t="s">
        <v>49</v>
      </c>
      <c r="EH37" s="26" t="s">
        <v>49</v>
      </c>
      <c r="EI37" s="26" t="s">
        <v>61</v>
      </c>
      <c r="EJ37" s="26" t="s">
        <v>43</v>
      </c>
      <c r="EK37" s="26" t="s">
        <v>50</v>
      </c>
      <c r="EL37" s="26" t="s">
        <v>50</v>
      </c>
      <c r="EM37" s="26" t="s">
        <v>49</v>
      </c>
      <c r="EN37" s="26" t="s">
        <v>49</v>
      </c>
    </row>
    <row r="38" spans="91:144" ht="14.25">
      <c r="CM38">
        <v>4</v>
      </c>
      <c r="CN38" s="26" t="s">
        <v>66</v>
      </c>
      <c r="CO38" s="26" t="s">
        <v>166</v>
      </c>
      <c r="CP38" s="26" t="s">
        <v>167</v>
      </c>
      <c r="CQ38" s="26" t="s">
        <v>171</v>
      </c>
      <c r="CR38" s="26" t="s">
        <v>43</v>
      </c>
      <c r="CS38" s="26" t="s">
        <v>71</v>
      </c>
      <c r="CT38" s="26" t="s">
        <v>145</v>
      </c>
      <c r="CU38" s="26" t="s">
        <v>73</v>
      </c>
      <c r="CV38" s="26" t="s">
        <v>43</v>
      </c>
      <c r="CW38" s="26" t="s">
        <v>49</v>
      </c>
      <c r="CX38" s="26" t="s">
        <v>49</v>
      </c>
      <c r="CY38" s="26" t="s">
        <v>49</v>
      </c>
      <c r="CZ38" s="26" t="s">
        <v>49</v>
      </c>
      <c r="EA38">
        <v>4</v>
      </c>
      <c r="EB38" s="26" t="s">
        <v>127</v>
      </c>
      <c r="EC38" s="26" t="s">
        <v>74</v>
      </c>
      <c r="ED38" s="26" t="s">
        <v>49</v>
      </c>
      <c r="EE38" s="26" t="s">
        <v>49</v>
      </c>
      <c r="EF38" s="26" t="s">
        <v>49</v>
      </c>
      <c r="EG38" s="26" t="s">
        <v>49</v>
      </c>
      <c r="EH38" s="26" t="s">
        <v>49</v>
      </c>
      <c r="EI38" s="26" t="s">
        <v>61</v>
      </c>
      <c r="EJ38" s="26" t="s">
        <v>43</v>
      </c>
      <c r="EK38" s="26" t="s">
        <v>50</v>
      </c>
      <c r="EL38" s="26" t="s">
        <v>50</v>
      </c>
      <c r="EM38" s="26" t="s">
        <v>49</v>
      </c>
      <c r="EN38" s="26" t="s">
        <v>49</v>
      </c>
    </row>
    <row r="39" spans="91:144" ht="14.25">
      <c r="CM39">
        <v>4</v>
      </c>
      <c r="CN39" s="26" t="s">
        <v>66</v>
      </c>
      <c r="CO39" s="26" t="s">
        <v>169</v>
      </c>
      <c r="CP39" s="26" t="s">
        <v>170</v>
      </c>
      <c r="CQ39" s="26" t="s">
        <v>174</v>
      </c>
      <c r="CR39" s="26" t="s">
        <v>43</v>
      </c>
      <c r="CS39" s="26" t="s">
        <v>71</v>
      </c>
      <c r="CT39" s="26" t="s">
        <v>145</v>
      </c>
      <c r="CU39" s="26" t="s">
        <v>73</v>
      </c>
      <c r="CV39" s="26" t="s">
        <v>43</v>
      </c>
      <c r="CW39" s="26" t="s">
        <v>49</v>
      </c>
      <c r="CX39" s="26" t="s">
        <v>49</v>
      </c>
      <c r="CY39" s="26" t="s">
        <v>49</v>
      </c>
      <c r="CZ39" s="26" t="s">
        <v>49</v>
      </c>
      <c r="EA39">
        <v>4</v>
      </c>
      <c r="EB39" s="26" t="s">
        <v>127</v>
      </c>
      <c r="EC39" s="26" t="s">
        <v>84</v>
      </c>
      <c r="ED39" s="26" t="s">
        <v>49</v>
      </c>
      <c r="EE39" s="26" t="s">
        <v>49</v>
      </c>
      <c r="EF39" s="26" t="s">
        <v>49</v>
      </c>
      <c r="EG39" s="26" t="s">
        <v>49</v>
      </c>
      <c r="EH39" s="26" t="s">
        <v>49</v>
      </c>
      <c r="EI39" s="26" t="s">
        <v>61</v>
      </c>
      <c r="EJ39" s="26" t="s">
        <v>43</v>
      </c>
      <c r="EK39" s="26" t="s">
        <v>50</v>
      </c>
      <c r="EL39" s="26" t="s">
        <v>50</v>
      </c>
      <c r="EM39" s="26" t="s">
        <v>49</v>
      </c>
      <c r="EN39" s="26" t="s">
        <v>49</v>
      </c>
    </row>
    <row r="40" spans="91:144" ht="14.25">
      <c r="CM40">
        <v>4</v>
      </c>
      <c r="CN40" s="26" t="s">
        <v>66</v>
      </c>
      <c r="CO40" s="26" t="s">
        <v>172</v>
      </c>
      <c r="CP40" s="26" t="s">
        <v>173</v>
      </c>
      <c r="CQ40" s="26" t="s">
        <v>176</v>
      </c>
      <c r="CR40" s="26" t="s">
        <v>43</v>
      </c>
      <c r="CS40" s="26" t="s">
        <v>71</v>
      </c>
      <c r="CT40" s="26" t="s">
        <v>145</v>
      </c>
      <c r="CU40" s="26" t="s">
        <v>73</v>
      </c>
      <c r="CV40" s="26" t="s">
        <v>43</v>
      </c>
      <c r="CW40" s="26" t="s">
        <v>49</v>
      </c>
      <c r="CX40" s="26" t="s">
        <v>49</v>
      </c>
      <c r="CY40" s="26" t="s">
        <v>49</v>
      </c>
      <c r="CZ40" s="26" t="s">
        <v>49</v>
      </c>
      <c r="EA40">
        <v>4</v>
      </c>
      <c r="EB40" s="26" t="s">
        <v>121</v>
      </c>
      <c r="EC40" s="26" t="s">
        <v>76</v>
      </c>
      <c r="ED40" s="26" t="s">
        <v>49</v>
      </c>
      <c r="EE40" s="26" t="s">
        <v>49</v>
      </c>
      <c r="EF40" s="26" t="s">
        <v>49</v>
      </c>
      <c r="EG40" s="26" t="s">
        <v>49</v>
      </c>
      <c r="EH40" s="26" t="s">
        <v>49</v>
      </c>
      <c r="EI40" s="26" t="s">
        <v>61</v>
      </c>
      <c r="EJ40" s="26" t="s">
        <v>43</v>
      </c>
      <c r="EK40" s="26" t="s">
        <v>50</v>
      </c>
      <c r="EL40" s="26" t="s">
        <v>50</v>
      </c>
      <c r="EM40" s="26" t="s">
        <v>49</v>
      </c>
      <c r="EN40" s="26" t="s">
        <v>49</v>
      </c>
    </row>
    <row r="41" spans="91:144" ht="14.25">
      <c r="CM41">
        <v>4</v>
      </c>
      <c r="CN41" s="26" t="s">
        <v>66</v>
      </c>
      <c r="CO41" s="26" t="s">
        <v>72</v>
      </c>
      <c r="CP41" s="26" t="s">
        <v>175</v>
      </c>
      <c r="CQ41" s="26" t="s">
        <v>179</v>
      </c>
      <c r="CR41" s="26" t="s">
        <v>43</v>
      </c>
      <c r="CS41" s="26" t="s">
        <v>86</v>
      </c>
      <c r="CT41" s="26" t="s">
        <v>49</v>
      </c>
      <c r="CU41" s="26" t="s">
        <v>148</v>
      </c>
      <c r="CV41" s="26" t="s">
        <v>49</v>
      </c>
      <c r="CW41" s="26" t="s">
        <v>49</v>
      </c>
      <c r="CX41" s="26" t="s">
        <v>49</v>
      </c>
      <c r="CY41" s="26" t="s">
        <v>49</v>
      </c>
      <c r="CZ41" s="26" t="s">
        <v>49</v>
      </c>
      <c r="EA41">
        <v>4</v>
      </c>
      <c r="EB41" s="26" t="s">
        <v>121</v>
      </c>
      <c r="EC41" s="26" t="s">
        <v>74</v>
      </c>
      <c r="ED41" s="26" t="s">
        <v>49</v>
      </c>
      <c r="EE41" s="26" t="s">
        <v>49</v>
      </c>
      <c r="EF41" s="26" t="s">
        <v>49</v>
      </c>
      <c r="EG41" s="26" t="s">
        <v>49</v>
      </c>
      <c r="EH41" s="26" t="s">
        <v>49</v>
      </c>
      <c r="EI41" s="26" t="s">
        <v>61</v>
      </c>
      <c r="EJ41" s="26" t="s">
        <v>43</v>
      </c>
      <c r="EK41" s="26" t="s">
        <v>50</v>
      </c>
      <c r="EL41" s="26" t="s">
        <v>50</v>
      </c>
      <c r="EM41" s="26" t="s">
        <v>49</v>
      </c>
      <c r="EN41" s="26" t="s">
        <v>49</v>
      </c>
    </row>
    <row r="42" spans="91:144" ht="14.25">
      <c r="CM42">
        <v>4</v>
      </c>
      <c r="CN42" s="26" t="s">
        <v>66</v>
      </c>
      <c r="CO42" s="26" t="s">
        <v>177</v>
      </c>
      <c r="CP42" s="26" t="s">
        <v>178</v>
      </c>
      <c r="CQ42" s="26" t="s">
        <v>181</v>
      </c>
      <c r="CR42" s="26" t="s">
        <v>43</v>
      </c>
      <c r="CS42" s="26" t="s">
        <v>71</v>
      </c>
      <c r="CT42" s="26" t="s">
        <v>72</v>
      </c>
      <c r="CU42" s="26" t="s">
        <v>73</v>
      </c>
      <c r="CV42" s="26" t="s">
        <v>43</v>
      </c>
      <c r="CW42" s="26" t="s">
        <v>49</v>
      </c>
      <c r="CX42" s="26" t="s">
        <v>49</v>
      </c>
      <c r="CY42" s="26" t="s">
        <v>49</v>
      </c>
      <c r="CZ42" s="26" t="s">
        <v>49</v>
      </c>
      <c r="EA42">
        <v>4</v>
      </c>
      <c r="EB42" s="26" t="s">
        <v>121</v>
      </c>
      <c r="EC42" s="26" t="s">
        <v>84</v>
      </c>
      <c r="ED42" s="26" t="s">
        <v>49</v>
      </c>
      <c r="EE42" s="26" t="s">
        <v>49</v>
      </c>
      <c r="EF42" s="26" t="s">
        <v>49</v>
      </c>
      <c r="EG42" s="26" t="s">
        <v>49</v>
      </c>
      <c r="EH42" s="26" t="s">
        <v>49</v>
      </c>
      <c r="EI42" s="26" t="s">
        <v>61</v>
      </c>
      <c r="EJ42" s="26" t="s">
        <v>43</v>
      </c>
      <c r="EK42" s="26" t="s">
        <v>50</v>
      </c>
      <c r="EL42" s="26" t="s">
        <v>50</v>
      </c>
      <c r="EM42" s="26" t="s">
        <v>49</v>
      </c>
      <c r="EN42" s="26" t="s">
        <v>49</v>
      </c>
    </row>
    <row r="43" spans="91:144" ht="14.25">
      <c r="CM43">
        <v>4</v>
      </c>
      <c r="CN43" s="26" t="s">
        <v>66</v>
      </c>
      <c r="CO43" s="26" t="s">
        <v>180</v>
      </c>
      <c r="CP43" s="26" t="s">
        <v>242</v>
      </c>
      <c r="CQ43" s="26" t="s">
        <v>184</v>
      </c>
      <c r="CR43" s="26" t="s">
        <v>43</v>
      </c>
      <c r="CS43" s="26" t="s">
        <v>71</v>
      </c>
      <c r="CT43" s="26" t="s">
        <v>72</v>
      </c>
      <c r="CU43" s="26" t="s">
        <v>73</v>
      </c>
      <c r="CV43" s="26" t="s">
        <v>43</v>
      </c>
      <c r="CW43" s="26" t="s">
        <v>49</v>
      </c>
      <c r="CX43" s="26" t="s">
        <v>49</v>
      </c>
      <c r="CY43" s="26" t="s">
        <v>49</v>
      </c>
      <c r="CZ43" s="26" t="s">
        <v>49</v>
      </c>
      <c r="EA43">
        <v>4</v>
      </c>
      <c r="EB43" s="26" t="s">
        <v>124</v>
      </c>
      <c r="EC43" s="26" t="s">
        <v>76</v>
      </c>
      <c r="ED43" s="26" t="s">
        <v>49</v>
      </c>
      <c r="EE43" s="26" t="s">
        <v>49</v>
      </c>
      <c r="EF43" s="26" t="s">
        <v>49</v>
      </c>
      <c r="EG43" s="26" t="s">
        <v>49</v>
      </c>
      <c r="EH43" s="26" t="s">
        <v>49</v>
      </c>
      <c r="EI43" s="26" t="s">
        <v>61</v>
      </c>
      <c r="EJ43" s="26" t="s">
        <v>43</v>
      </c>
      <c r="EK43" s="26" t="s">
        <v>50</v>
      </c>
      <c r="EL43" s="26" t="s">
        <v>50</v>
      </c>
      <c r="EM43" s="26" t="s">
        <v>49</v>
      </c>
      <c r="EN43" s="26" t="s">
        <v>49</v>
      </c>
    </row>
    <row r="44" spans="91:144" ht="14.25">
      <c r="CM44">
        <v>4</v>
      </c>
      <c r="CN44" s="26" t="s">
        <v>66</v>
      </c>
      <c r="CO44" s="26" t="s">
        <v>243</v>
      </c>
      <c r="CP44" s="26" t="s">
        <v>244</v>
      </c>
      <c r="CQ44" s="26" t="s">
        <v>187</v>
      </c>
      <c r="CR44" s="26" t="s">
        <v>43</v>
      </c>
      <c r="CS44" s="26" t="s">
        <v>71</v>
      </c>
      <c r="CT44" s="26" t="s">
        <v>72</v>
      </c>
      <c r="CU44" s="26" t="s">
        <v>73</v>
      </c>
      <c r="CV44" s="26" t="s">
        <v>43</v>
      </c>
      <c r="CW44" s="26" t="s">
        <v>49</v>
      </c>
      <c r="CX44" s="26" t="s">
        <v>49</v>
      </c>
      <c r="CY44" s="26" t="s">
        <v>49</v>
      </c>
      <c r="CZ44" s="26" t="s">
        <v>49</v>
      </c>
      <c r="EA44">
        <v>4</v>
      </c>
      <c r="EB44" s="26" t="s">
        <v>124</v>
      </c>
      <c r="EC44" s="26" t="s">
        <v>74</v>
      </c>
      <c r="ED44" s="26" t="s">
        <v>49</v>
      </c>
      <c r="EE44" s="26" t="s">
        <v>49</v>
      </c>
      <c r="EF44" s="26" t="s">
        <v>49</v>
      </c>
      <c r="EG44" s="26" t="s">
        <v>49</v>
      </c>
      <c r="EH44" s="26" t="s">
        <v>49</v>
      </c>
      <c r="EI44" s="26" t="s">
        <v>61</v>
      </c>
      <c r="EJ44" s="26" t="s">
        <v>43</v>
      </c>
      <c r="EK44" s="26" t="s">
        <v>50</v>
      </c>
      <c r="EL44" s="26" t="s">
        <v>50</v>
      </c>
      <c r="EM44" s="26" t="s">
        <v>49</v>
      </c>
      <c r="EN44" s="26" t="s">
        <v>49</v>
      </c>
    </row>
    <row r="45" spans="91:144" ht="14.25">
      <c r="CM45">
        <v>4</v>
      </c>
      <c r="CN45" s="26" t="s">
        <v>66</v>
      </c>
      <c r="CO45" s="26" t="s">
        <v>182</v>
      </c>
      <c r="CP45" s="26" t="s">
        <v>183</v>
      </c>
      <c r="CQ45" s="26" t="s">
        <v>190</v>
      </c>
      <c r="CR45" s="26" t="s">
        <v>43</v>
      </c>
      <c r="CS45" s="26" t="s">
        <v>71</v>
      </c>
      <c r="CT45" s="26" t="s">
        <v>72</v>
      </c>
      <c r="CU45" s="26" t="s">
        <v>73</v>
      </c>
      <c r="CV45" s="26" t="s">
        <v>43</v>
      </c>
      <c r="CW45" s="26" t="s">
        <v>49</v>
      </c>
      <c r="CX45" s="26" t="s">
        <v>49</v>
      </c>
      <c r="CY45" s="26" t="s">
        <v>49</v>
      </c>
      <c r="CZ45" s="26" t="s">
        <v>49</v>
      </c>
      <c r="EA45">
        <v>4</v>
      </c>
      <c r="EB45" s="26" t="s">
        <v>124</v>
      </c>
      <c r="EC45" s="26" t="s">
        <v>84</v>
      </c>
      <c r="ED45" s="26" t="s">
        <v>49</v>
      </c>
      <c r="EE45" s="26" t="s">
        <v>49</v>
      </c>
      <c r="EF45" s="26" t="s">
        <v>49</v>
      </c>
      <c r="EG45" s="26" t="s">
        <v>49</v>
      </c>
      <c r="EH45" s="26" t="s">
        <v>49</v>
      </c>
      <c r="EI45" s="26" t="s">
        <v>61</v>
      </c>
      <c r="EJ45" s="26" t="s">
        <v>43</v>
      </c>
      <c r="EK45" s="26" t="s">
        <v>50</v>
      </c>
      <c r="EL45" s="26" t="s">
        <v>50</v>
      </c>
      <c r="EM45" s="26" t="s">
        <v>49</v>
      </c>
      <c r="EN45" s="26" t="s">
        <v>49</v>
      </c>
    </row>
    <row r="46" spans="91:144" ht="14.25">
      <c r="CM46">
        <v>4</v>
      </c>
      <c r="CN46" s="26" t="s">
        <v>66</v>
      </c>
      <c r="CO46" s="26" t="s">
        <v>185</v>
      </c>
      <c r="CP46" s="26" t="s">
        <v>186</v>
      </c>
      <c r="CQ46" s="26" t="s">
        <v>193</v>
      </c>
      <c r="CR46" s="26" t="s">
        <v>43</v>
      </c>
      <c r="CS46" s="26" t="s">
        <v>71</v>
      </c>
      <c r="CT46" s="26" t="s">
        <v>72</v>
      </c>
      <c r="CU46" s="26" t="s">
        <v>73</v>
      </c>
      <c r="CV46" s="26" t="s">
        <v>43</v>
      </c>
      <c r="CW46" s="26" t="s">
        <v>49</v>
      </c>
      <c r="CX46" s="26" t="s">
        <v>49</v>
      </c>
      <c r="CY46" s="26" t="s">
        <v>49</v>
      </c>
      <c r="CZ46" s="26" t="s">
        <v>49</v>
      </c>
      <c r="EA46">
        <v>4</v>
      </c>
      <c r="EB46" s="26" t="s">
        <v>130</v>
      </c>
      <c r="EC46" s="26" t="s">
        <v>76</v>
      </c>
      <c r="ED46" s="26" t="s">
        <v>49</v>
      </c>
      <c r="EE46" s="26" t="s">
        <v>49</v>
      </c>
      <c r="EF46" s="26" t="s">
        <v>49</v>
      </c>
      <c r="EG46" s="26" t="s">
        <v>49</v>
      </c>
      <c r="EH46" s="26" t="s">
        <v>49</v>
      </c>
      <c r="EI46" s="26" t="s">
        <v>61</v>
      </c>
      <c r="EJ46" s="26" t="s">
        <v>43</v>
      </c>
      <c r="EK46" s="26" t="s">
        <v>50</v>
      </c>
      <c r="EL46" s="26" t="s">
        <v>50</v>
      </c>
      <c r="EM46" s="26" t="s">
        <v>49</v>
      </c>
      <c r="EN46" s="26" t="s">
        <v>49</v>
      </c>
    </row>
    <row r="47" spans="91:144" ht="14.25">
      <c r="CM47">
        <v>4</v>
      </c>
      <c r="CN47" s="26" t="s">
        <v>66</v>
      </c>
      <c r="CO47" s="26" t="s">
        <v>188</v>
      </c>
      <c r="CP47" s="26" t="s">
        <v>189</v>
      </c>
      <c r="CQ47" s="26" t="s">
        <v>196</v>
      </c>
      <c r="CR47" s="26" t="s">
        <v>43</v>
      </c>
      <c r="CS47" s="26" t="s">
        <v>71</v>
      </c>
      <c r="CT47" s="26" t="s">
        <v>72</v>
      </c>
      <c r="CU47" s="26" t="s">
        <v>73</v>
      </c>
      <c r="CV47" s="26" t="s">
        <v>43</v>
      </c>
      <c r="CW47" s="26" t="s">
        <v>49</v>
      </c>
      <c r="CX47" s="26" t="s">
        <v>49</v>
      </c>
      <c r="CY47" s="26" t="s">
        <v>49</v>
      </c>
      <c r="CZ47" s="26" t="s">
        <v>49</v>
      </c>
      <c r="EA47">
        <v>4</v>
      </c>
      <c r="EB47" s="26" t="s">
        <v>130</v>
      </c>
      <c r="EC47" s="26" t="s">
        <v>74</v>
      </c>
      <c r="ED47" s="26" t="s">
        <v>49</v>
      </c>
      <c r="EE47" s="26" t="s">
        <v>49</v>
      </c>
      <c r="EF47" s="26" t="s">
        <v>49</v>
      </c>
      <c r="EG47" s="26" t="s">
        <v>49</v>
      </c>
      <c r="EH47" s="26" t="s">
        <v>49</v>
      </c>
      <c r="EI47" s="26" t="s">
        <v>61</v>
      </c>
      <c r="EJ47" s="26" t="s">
        <v>43</v>
      </c>
      <c r="EK47" s="26" t="s">
        <v>50</v>
      </c>
      <c r="EL47" s="26" t="s">
        <v>50</v>
      </c>
      <c r="EM47" s="26" t="s">
        <v>49</v>
      </c>
      <c r="EN47" s="26" t="s">
        <v>49</v>
      </c>
    </row>
    <row r="48" spans="91:144" ht="14.25">
      <c r="CM48">
        <v>4</v>
      </c>
      <c r="CN48" s="26" t="s">
        <v>66</v>
      </c>
      <c r="CO48" s="26" t="s">
        <v>191</v>
      </c>
      <c r="CP48" s="26" t="s">
        <v>192</v>
      </c>
      <c r="CQ48" s="26" t="s">
        <v>199</v>
      </c>
      <c r="CR48" s="26" t="s">
        <v>43</v>
      </c>
      <c r="CS48" s="26" t="s">
        <v>71</v>
      </c>
      <c r="CT48" s="26" t="s">
        <v>72</v>
      </c>
      <c r="CU48" s="26" t="s">
        <v>73</v>
      </c>
      <c r="CV48" s="26" t="s">
        <v>43</v>
      </c>
      <c r="CW48" s="26" t="s">
        <v>49</v>
      </c>
      <c r="CX48" s="26" t="s">
        <v>49</v>
      </c>
      <c r="CY48" s="26" t="s">
        <v>49</v>
      </c>
      <c r="CZ48" s="26" t="s">
        <v>49</v>
      </c>
      <c r="EA48">
        <v>4</v>
      </c>
      <c r="EB48" s="26" t="s">
        <v>130</v>
      </c>
      <c r="EC48" s="26" t="s">
        <v>84</v>
      </c>
      <c r="ED48" s="26" t="s">
        <v>49</v>
      </c>
      <c r="EE48" s="26" t="s">
        <v>49</v>
      </c>
      <c r="EF48" s="26" t="s">
        <v>49</v>
      </c>
      <c r="EG48" s="26" t="s">
        <v>49</v>
      </c>
      <c r="EH48" s="26" t="s">
        <v>49</v>
      </c>
      <c r="EI48" s="26" t="s">
        <v>61</v>
      </c>
      <c r="EJ48" s="26" t="s">
        <v>43</v>
      </c>
      <c r="EK48" s="26" t="s">
        <v>50</v>
      </c>
      <c r="EL48" s="26" t="s">
        <v>50</v>
      </c>
      <c r="EM48" s="26" t="s">
        <v>49</v>
      </c>
      <c r="EN48" s="26" t="s">
        <v>49</v>
      </c>
    </row>
    <row r="49" spans="91:144" ht="14.25">
      <c r="CM49">
        <v>4</v>
      </c>
      <c r="CN49" s="26" t="s">
        <v>66</v>
      </c>
      <c r="CO49" s="26" t="s">
        <v>194</v>
      </c>
      <c r="CP49" s="26" t="s">
        <v>195</v>
      </c>
      <c r="CQ49" s="26" t="s">
        <v>245</v>
      </c>
      <c r="CR49" s="26" t="s">
        <v>43</v>
      </c>
      <c r="CS49" s="26" t="s">
        <v>71</v>
      </c>
      <c r="CT49" s="26" t="s">
        <v>72</v>
      </c>
      <c r="CU49" s="26" t="s">
        <v>73</v>
      </c>
      <c r="CV49" s="26" t="s">
        <v>43</v>
      </c>
      <c r="CW49" s="26" t="s">
        <v>49</v>
      </c>
      <c r="CX49" s="26" t="s">
        <v>49</v>
      </c>
      <c r="CY49" s="26" t="s">
        <v>49</v>
      </c>
      <c r="CZ49" s="26" t="s">
        <v>49</v>
      </c>
      <c r="EA49">
        <v>4</v>
      </c>
      <c r="EB49" s="26" t="s">
        <v>133</v>
      </c>
      <c r="EC49" s="26" t="s">
        <v>76</v>
      </c>
      <c r="ED49" s="26" t="s">
        <v>49</v>
      </c>
      <c r="EE49" s="26" t="s">
        <v>49</v>
      </c>
      <c r="EF49" s="26" t="s">
        <v>49</v>
      </c>
      <c r="EG49" s="26" t="s">
        <v>49</v>
      </c>
      <c r="EH49" s="26" t="s">
        <v>49</v>
      </c>
      <c r="EI49" s="26" t="s">
        <v>61</v>
      </c>
      <c r="EJ49" s="26" t="s">
        <v>43</v>
      </c>
      <c r="EK49" s="26" t="s">
        <v>50</v>
      </c>
      <c r="EL49" s="26" t="s">
        <v>50</v>
      </c>
      <c r="EM49" s="26" t="s">
        <v>49</v>
      </c>
      <c r="EN49" s="26" t="s">
        <v>49</v>
      </c>
    </row>
    <row r="50" spans="91:144" ht="14.25">
      <c r="CM50">
        <v>4</v>
      </c>
      <c r="CN50" s="26" t="s">
        <v>66</v>
      </c>
      <c r="CO50" s="26" t="s">
        <v>197</v>
      </c>
      <c r="CP50" s="26" t="s">
        <v>198</v>
      </c>
      <c r="CQ50" s="26" t="s">
        <v>246</v>
      </c>
      <c r="CR50" s="26" t="s">
        <v>43</v>
      </c>
      <c r="CS50" s="26" t="s">
        <v>71</v>
      </c>
      <c r="CT50" s="26" t="s">
        <v>72</v>
      </c>
      <c r="CU50" s="26" t="s">
        <v>73</v>
      </c>
      <c r="CV50" s="26" t="s">
        <v>43</v>
      </c>
      <c r="CW50" s="26" t="s">
        <v>49</v>
      </c>
      <c r="CX50" s="26" t="s">
        <v>49</v>
      </c>
      <c r="CY50" s="26" t="s">
        <v>49</v>
      </c>
      <c r="CZ50" s="26" t="s">
        <v>49</v>
      </c>
      <c r="EA50">
        <v>4</v>
      </c>
      <c r="EB50" s="26" t="s">
        <v>133</v>
      </c>
      <c r="EC50" s="26" t="s">
        <v>74</v>
      </c>
      <c r="ED50" s="26" t="s">
        <v>49</v>
      </c>
      <c r="EE50" s="26" t="s">
        <v>49</v>
      </c>
      <c r="EF50" s="26" t="s">
        <v>49</v>
      </c>
      <c r="EG50" s="26" t="s">
        <v>49</v>
      </c>
      <c r="EH50" s="26" t="s">
        <v>49</v>
      </c>
      <c r="EI50" s="26" t="s">
        <v>61</v>
      </c>
      <c r="EJ50" s="26" t="s">
        <v>43</v>
      </c>
      <c r="EK50" s="26" t="s">
        <v>50</v>
      </c>
      <c r="EL50" s="26" t="s">
        <v>50</v>
      </c>
      <c r="EM50" s="26" t="s">
        <v>49</v>
      </c>
      <c r="EN50" s="26" t="s">
        <v>49</v>
      </c>
    </row>
    <row r="51" spans="131:144" ht="14.25">
      <c r="EA51">
        <v>4</v>
      </c>
      <c r="EB51" s="26" t="s">
        <v>133</v>
      </c>
      <c r="EC51" s="26" t="s">
        <v>84</v>
      </c>
      <c r="ED51" s="26" t="s">
        <v>49</v>
      </c>
      <c r="EE51" s="26" t="s">
        <v>49</v>
      </c>
      <c r="EF51" s="26" t="s">
        <v>49</v>
      </c>
      <c r="EG51" s="26" t="s">
        <v>49</v>
      </c>
      <c r="EH51" s="26" t="s">
        <v>49</v>
      </c>
      <c r="EI51" s="26" t="s">
        <v>61</v>
      </c>
      <c r="EJ51" s="26" t="s">
        <v>43</v>
      </c>
      <c r="EK51" s="26" t="s">
        <v>50</v>
      </c>
      <c r="EL51" s="26" t="s">
        <v>50</v>
      </c>
      <c r="EM51" s="26" t="s">
        <v>49</v>
      </c>
      <c r="EN51" s="26" t="s">
        <v>49</v>
      </c>
    </row>
    <row r="52" spans="131:144" ht="14.25">
      <c r="EA52">
        <v>4</v>
      </c>
      <c r="EB52" s="26" t="s">
        <v>136</v>
      </c>
      <c r="EC52" s="26" t="s">
        <v>76</v>
      </c>
      <c r="ED52" s="26" t="s">
        <v>49</v>
      </c>
      <c r="EE52" s="26" t="s">
        <v>49</v>
      </c>
      <c r="EF52" s="26" t="s">
        <v>49</v>
      </c>
      <c r="EG52" s="26" t="s">
        <v>49</v>
      </c>
      <c r="EH52" s="26" t="s">
        <v>49</v>
      </c>
      <c r="EI52" s="26" t="s">
        <v>61</v>
      </c>
      <c r="EJ52" s="26" t="s">
        <v>43</v>
      </c>
      <c r="EK52" s="26" t="s">
        <v>50</v>
      </c>
      <c r="EL52" s="26" t="s">
        <v>50</v>
      </c>
      <c r="EM52" s="26" t="s">
        <v>49</v>
      </c>
      <c r="EN52" s="26" t="s">
        <v>49</v>
      </c>
    </row>
    <row r="53" spans="131:144" ht="14.25">
      <c r="EA53">
        <v>4</v>
      </c>
      <c r="EB53" s="26" t="s">
        <v>136</v>
      </c>
      <c r="EC53" s="26" t="s">
        <v>74</v>
      </c>
      <c r="ED53" s="26" t="s">
        <v>49</v>
      </c>
      <c r="EE53" s="26" t="s">
        <v>49</v>
      </c>
      <c r="EF53" s="26" t="s">
        <v>49</v>
      </c>
      <c r="EG53" s="26" t="s">
        <v>49</v>
      </c>
      <c r="EH53" s="26" t="s">
        <v>49</v>
      </c>
      <c r="EI53" s="26" t="s">
        <v>61</v>
      </c>
      <c r="EJ53" s="26" t="s">
        <v>43</v>
      </c>
      <c r="EK53" s="26" t="s">
        <v>50</v>
      </c>
      <c r="EL53" s="26" t="s">
        <v>50</v>
      </c>
      <c r="EM53" s="26" t="s">
        <v>49</v>
      </c>
      <c r="EN53" s="26" t="s">
        <v>49</v>
      </c>
    </row>
    <row r="54" spans="131:144" ht="14.25">
      <c r="EA54">
        <v>4</v>
      </c>
      <c r="EB54" s="26" t="s">
        <v>136</v>
      </c>
      <c r="EC54" s="26" t="s">
        <v>84</v>
      </c>
      <c r="ED54" s="26" t="s">
        <v>49</v>
      </c>
      <c r="EE54" s="26" t="s">
        <v>49</v>
      </c>
      <c r="EF54" s="26" t="s">
        <v>49</v>
      </c>
      <c r="EG54" s="26" t="s">
        <v>49</v>
      </c>
      <c r="EH54" s="26" t="s">
        <v>49</v>
      </c>
      <c r="EI54" s="26" t="s">
        <v>61</v>
      </c>
      <c r="EJ54" s="26" t="s">
        <v>43</v>
      </c>
      <c r="EK54" s="26" t="s">
        <v>50</v>
      </c>
      <c r="EL54" s="26" t="s">
        <v>50</v>
      </c>
      <c r="EM54" s="26" t="s">
        <v>49</v>
      </c>
      <c r="EN54" s="26" t="s">
        <v>49</v>
      </c>
    </row>
    <row r="55" spans="131:144" ht="14.25">
      <c r="EA55">
        <v>4</v>
      </c>
      <c r="EB55" s="26" t="s">
        <v>139</v>
      </c>
      <c r="EC55" s="26" t="s">
        <v>76</v>
      </c>
      <c r="ED55" s="26" t="s">
        <v>49</v>
      </c>
      <c r="EE55" s="26" t="s">
        <v>49</v>
      </c>
      <c r="EF55" s="26" t="s">
        <v>49</v>
      </c>
      <c r="EG55" s="26" t="s">
        <v>49</v>
      </c>
      <c r="EH55" s="26" t="s">
        <v>49</v>
      </c>
      <c r="EI55" s="26" t="s">
        <v>61</v>
      </c>
      <c r="EJ55" s="26" t="s">
        <v>43</v>
      </c>
      <c r="EK55" s="26" t="s">
        <v>50</v>
      </c>
      <c r="EL55" s="26" t="s">
        <v>50</v>
      </c>
      <c r="EM55" s="26" t="s">
        <v>49</v>
      </c>
      <c r="EN55" s="26" t="s">
        <v>49</v>
      </c>
    </row>
    <row r="56" spans="131:144" ht="14.25">
      <c r="EA56">
        <v>4</v>
      </c>
      <c r="EB56" s="26" t="s">
        <v>139</v>
      </c>
      <c r="EC56" s="26" t="s">
        <v>74</v>
      </c>
      <c r="ED56" s="26" t="s">
        <v>49</v>
      </c>
      <c r="EE56" s="26" t="s">
        <v>49</v>
      </c>
      <c r="EF56" s="26" t="s">
        <v>49</v>
      </c>
      <c r="EG56" s="26" t="s">
        <v>49</v>
      </c>
      <c r="EH56" s="26" t="s">
        <v>49</v>
      </c>
      <c r="EI56" s="26" t="s">
        <v>61</v>
      </c>
      <c r="EJ56" s="26" t="s">
        <v>43</v>
      </c>
      <c r="EK56" s="26" t="s">
        <v>50</v>
      </c>
      <c r="EL56" s="26" t="s">
        <v>50</v>
      </c>
      <c r="EM56" s="26" t="s">
        <v>49</v>
      </c>
      <c r="EN56" s="26" t="s">
        <v>49</v>
      </c>
    </row>
    <row r="57" spans="131:144" ht="14.25">
      <c r="EA57">
        <v>4</v>
      </c>
      <c r="EB57" s="26" t="s">
        <v>139</v>
      </c>
      <c r="EC57" s="26" t="s">
        <v>84</v>
      </c>
      <c r="ED57" s="26" t="s">
        <v>49</v>
      </c>
      <c r="EE57" s="26" t="s">
        <v>49</v>
      </c>
      <c r="EF57" s="26" t="s">
        <v>49</v>
      </c>
      <c r="EG57" s="26" t="s">
        <v>49</v>
      </c>
      <c r="EH57" s="26" t="s">
        <v>49</v>
      </c>
      <c r="EI57" s="26" t="s">
        <v>61</v>
      </c>
      <c r="EJ57" s="26" t="s">
        <v>43</v>
      </c>
      <c r="EK57" s="26" t="s">
        <v>50</v>
      </c>
      <c r="EL57" s="26" t="s">
        <v>50</v>
      </c>
      <c r="EM57" s="26" t="s">
        <v>49</v>
      </c>
      <c r="EN57" s="26" t="s">
        <v>49</v>
      </c>
    </row>
    <row r="58" spans="131:144" ht="14.25">
      <c r="EA58">
        <v>4</v>
      </c>
      <c r="EB58" s="26" t="s">
        <v>142</v>
      </c>
      <c r="EC58" s="26" t="s">
        <v>76</v>
      </c>
      <c r="ED58" s="26" t="s">
        <v>49</v>
      </c>
      <c r="EE58" s="26" t="s">
        <v>49</v>
      </c>
      <c r="EF58" s="26" t="s">
        <v>49</v>
      </c>
      <c r="EG58" s="26" t="s">
        <v>49</v>
      </c>
      <c r="EH58" s="26" t="s">
        <v>49</v>
      </c>
      <c r="EI58" s="26" t="s">
        <v>61</v>
      </c>
      <c r="EJ58" s="26" t="s">
        <v>43</v>
      </c>
      <c r="EK58" s="26" t="s">
        <v>50</v>
      </c>
      <c r="EL58" s="26" t="s">
        <v>50</v>
      </c>
      <c r="EM58" s="26" t="s">
        <v>49</v>
      </c>
      <c r="EN58" s="26" t="s">
        <v>49</v>
      </c>
    </row>
    <row r="59" spans="131:144" ht="14.25">
      <c r="EA59">
        <v>4</v>
      </c>
      <c r="EB59" s="26" t="s">
        <v>142</v>
      </c>
      <c r="EC59" s="26" t="s">
        <v>74</v>
      </c>
      <c r="ED59" s="26" t="s">
        <v>49</v>
      </c>
      <c r="EE59" s="26" t="s">
        <v>49</v>
      </c>
      <c r="EF59" s="26" t="s">
        <v>49</v>
      </c>
      <c r="EG59" s="26" t="s">
        <v>49</v>
      </c>
      <c r="EH59" s="26" t="s">
        <v>49</v>
      </c>
      <c r="EI59" s="26" t="s">
        <v>61</v>
      </c>
      <c r="EJ59" s="26" t="s">
        <v>43</v>
      </c>
      <c r="EK59" s="26" t="s">
        <v>50</v>
      </c>
      <c r="EL59" s="26" t="s">
        <v>50</v>
      </c>
      <c r="EM59" s="26" t="s">
        <v>49</v>
      </c>
      <c r="EN59" s="26" t="s">
        <v>49</v>
      </c>
    </row>
    <row r="60" spans="131:144" ht="14.25">
      <c r="EA60">
        <v>4</v>
      </c>
      <c r="EB60" s="26" t="s">
        <v>142</v>
      </c>
      <c r="EC60" s="26" t="s">
        <v>84</v>
      </c>
      <c r="ED60" s="26" t="s">
        <v>49</v>
      </c>
      <c r="EE60" s="26" t="s">
        <v>49</v>
      </c>
      <c r="EF60" s="26" t="s">
        <v>49</v>
      </c>
      <c r="EG60" s="26" t="s">
        <v>49</v>
      </c>
      <c r="EH60" s="26" t="s">
        <v>49</v>
      </c>
      <c r="EI60" s="26" t="s">
        <v>61</v>
      </c>
      <c r="EJ60" s="26" t="s">
        <v>43</v>
      </c>
      <c r="EK60" s="26" t="s">
        <v>50</v>
      </c>
      <c r="EL60" s="26" t="s">
        <v>50</v>
      </c>
      <c r="EM60" s="26" t="s">
        <v>49</v>
      </c>
      <c r="EN60" s="26" t="s">
        <v>49</v>
      </c>
    </row>
    <row r="61" spans="131:144" ht="14.25">
      <c r="EA61">
        <v>4</v>
      </c>
      <c r="EB61" s="26" t="s">
        <v>172</v>
      </c>
      <c r="EC61" s="26" t="s">
        <v>76</v>
      </c>
      <c r="ED61" s="26" t="s">
        <v>49</v>
      </c>
      <c r="EE61" s="26" t="s">
        <v>49</v>
      </c>
      <c r="EF61" s="26" t="s">
        <v>49</v>
      </c>
      <c r="EG61" s="26" t="s">
        <v>49</v>
      </c>
      <c r="EH61" s="26" t="s">
        <v>49</v>
      </c>
      <c r="EI61" s="26" t="s">
        <v>61</v>
      </c>
      <c r="EJ61" s="26" t="s">
        <v>43</v>
      </c>
      <c r="EK61" s="26" t="s">
        <v>50</v>
      </c>
      <c r="EL61" s="26" t="s">
        <v>50</v>
      </c>
      <c r="EM61" s="26" t="s">
        <v>49</v>
      </c>
      <c r="EN61" s="26" t="s">
        <v>49</v>
      </c>
    </row>
    <row r="62" spans="131:144" ht="14.25">
      <c r="EA62">
        <v>4</v>
      </c>
      <c r="EB62" s="26" t="s">
        <v>172</v>
      </c>
      <c r="EC62" s="26" t="s">
        <v>74</v>
      </c>
      <c r="ED62" s="26" t="s">
        <v>49</v>
      </c>
      <c r="EE62" s="26" t="s">
        <v>49</v>
      </c>
      <c r="EF62" s="26" t="s">
        <v>49</v>
      </c>
      <c r="EG62" s="26" t="s">
        <v>49</v>
      </c>
      <c r="EH62" s="26" t="s">
        <v>49</v>
      </c>
      <c r="EI62" s="26" t="s">
        <v>61</v>
      </c>
      <c r="EJ62" s="26" t="s">
        <v>43</v>
      </c>
      <c r="EK62" s="26" t="s">
        <v>50</v>
      </c>
      <c r="EL62" s="26" t="s">
        <v>50</v>
      </c>
      <c r="EM62" s="26" t="s">
        <v>49</v>
      </c>
      <c r="EN62" s="26" t="s">
        <v>49</v>
      </c>
    </row>
    <row r="63" spans="131:144" ht="14.25">
      <c r="EA63">
        <v>4</v>
      </c>
      <c r="EB63" s="26" t="s">
        <v>172</v>
      </c>
      <c r="EC63" s="26" t="s">
        <v>84</v>
      </c>
      <c r="ED63" s="26" t="s">
        <v>49</v>
      </c>
      <c r="EE63" s="26" t="s">
        <v>49</v>
      </c>
      <c r="EF63" s="26" t="s">
        <v>49</v>
      </c>
      <c r="EG63" s="26" t="s">
        <v>49</v>
      </c>
      <c r="EH63" s="26" t="s">
        <v>49</v>
      </c>
      <c r="EI63" s="26" t="s">
        <v>61</v>
      </c>
      <c r="EJ63" s="26" t="s">
        <v>43</v>
      </c>
      <c r="EK63" s="26" t="s">
        <v>50</v>
      </c>
      <c r="EL63" s="26" t="s">
        <v>50</v>
      </c>
      <c r="EM63" s="26" t="s">
        <v>49</v>
      </c>
      <c r="EN63" s="26" t="s">
        <v>49</v>
      </c>
    </row>
    <row r="64" spans="131:144" ht="14.25">
      <c r="EA64">
        <v>4</v>
      </c>
      <c r="EB64" s="26" t="s">
        <v>197</v>
      </c>
      <c r="EC64" s="26" t="s">
        <v>76</v>
      </c>
      <c r="ED64" s="26" t="s">
        <v>49</v>
      </c>
      <c r="EE64" s="26" t="s">
        <v>49</v>
      </c>
      <c r="EF64" s="26" t="s">
        <v>49</v>
      </c>
      <c r="EG64" s="26" t="s">
        <v>49</v>
      </c>
      <c r="EH64" s="26" t="s">
        <v>49</v>
      </c>
      <c r="EI64" s="26" t="s">
        <v>61</v>
      </c>
      <c r="EJ64" s="26" t="s">
        <v>43</v>
      </c>
      <c r="EK64" s="26" t="s">
        <v>50</v>
      </c>
      <c r="EL64" s="26" t="s">
        <v>50</v>
      </c>
      <c r="EM64" s="26" t="s">
        <v>49</v>
      </c>
      <c r="EN64" s="26" t="s">
        <v>49</v>
      </c>
    </row>
    <row r="65" spans="131:144" ht="14.25">
      <c r="EA65">
        <v>4</v>
      </c>
      <c r="EB65" s="26" t="s">
        <v>197</v>
      </c>
      <c r="EC65" s="26" t="s">
        <v>74</v>
      </c>
      <c r="ED65" s="26" t="s">
        <v>49</v>
      </c>
      <c r="EE65" s="26" t="s">
        <v>49</v>
      </c>
      <c r="EF65" s="26" t="s">
        <v>49</v>
      </c>
      <c r="EG65" s="26" t="s">
        <v>49</v>
      </c>
      <c r="EH65" s="26" t="s">
        <v>49</v>
      </c>
      <c r="EI65" s="26" t="s">
        <v>61</v>
      </c>
      <c r="EJ65" s="26" t="s">
        <v>43</v>
      </c>
      <c r="EK65" s="26" t="s">
        <v>50</v>
      </c>
      <c r="EL65" s="26" t="s">
        <v>50</v>
      </c>
      <c r="EM65" s="26" t="s">
        <v>49</v>
      </c>
      <c r="EN65" s="26" t="s">
        <v>49</v>
      </c>
    </row>
    <row r="66" spans="131:144" ht="14.25">
      <c r="EA66">
        <v>4</v>
      </c>
      <c r="EB66" s="26" t="s">
        <v>197</v>
      </c>
      <c r="EC66" s="26" t="s">
        <v>84</v>
      </c>
      <c r="ED66" s="26" t="s">
        <v>49</v>
      </c>
      <c r="EE66" s="26" t="s">
        <v>49</v>
      </c>
      <c r="EF66" s="26" t="s">
        <v>49</v>
      </c>
      <c r="EG66" s="26" t="s">
        <v>49</v>
      </c>
      <c r="EH66" s="26" t="s">
        <v>49</v>
      </c>
      <c r="EI66" s="26" t="s">
        <v>61</v>
      </c>
      <c r="EJ66" s="26" t="s">
        <v>43</v>
      </c>
      <c r="EK66" s="26" t="s">
        <v>50</v>
      </c>
      <c r="EL66" s="26" t="s">
        <v>50</v>
      </c>
      <c r="EM66" s="26" t="s">
        <v>49</v>
      </c>
      <c r="EN66" s="26" t="s">
        <v>49</v>
      </c>
    </row>
    <row r="67" spans="131:144" ht="14.25">
      <c r="EA67">
        <v>4</v>
      </c>
      <c r="EB67" s="26" t="s">
        <v>166</v>
      </c>
      <c r="EC67" s="26" t="s">
        <v>76</v>
      </c>
      <c r="ED67" s="26" t="s">
        <v>49</v>
      </c>
      <c r="EE67" s="26" t="s">
        <v>49</v>
      </c>
      <c r="EF67" s="26" t="s">
        <v>49</v>
      </c>
      <c r="EG67" s="26" t="s">
        <v>49</v>
      </c>
      <c r="EH67" s="26" t="s">
        <v>49</v>
      </c>
      <c r="EI67" s="26" t="s">
        <v>61</v>
      </c>
      <c r="EJ67" s="26" t="s">
        <v>43</v>
      </c>
      <c r="EK67" s="26" t="s">
        <v>50</v>
      </c>
      <c r="EL67" s="26" t="s">
        <v>50</v>
      </c>
      <c r="EM67" s="26" t="s">
        <v>49</v>
      </c>
      <c r="EN67" s="26" t="s">
        <v>49</v>
      </c>
    </row>
    <row r="68" spans="131:144" ht="14.25">
      <c r="EA68">
        <v>4</v>
      </c>
      <c r="EB68" s="26" t="s">
        <v>166</v>
      </c>
      <c r="EC68" s="26" t="s">
        <v>74</v>
      </c>
      <c r="ED68" s="26" t="s">
        <v>49</v>
      </c>
      <c r="EE68" s="26" t="s">
        <v>49</v>
      </c>
      <c r="EF68" s="26" t="s">
        <v>49</v>
      </c>
      <c r="EG68" s="26" t="s">
        <v>49</v>
      </c>
      <c r="EH68" s="26" t="s">
        <v>49</v>
      </c>
      <c r="EI68" s="26" t="s">
        <v>61</v>
      </c>
      <c r="EJ68" s="26" t="s">
        <v>43</v>
      </c>
      <c r="EK68" s="26" t="s">
        <v>50</v>
      </c>
      <c r="EL68" s="26" t="s">
        <v>50</v>
      </c>
      <c r="EM68" s="26" t="s">
        <v>49</v>
      </c>
      <c r="EN68" s="26" t="s">
        <v>49</v>
      </c>
    </row>
    <row r="69" spans="131:144" ht="14.25">
      <c r="EA69">
        <v>4</v>
      </c>
      <c r="EB69" s="26" t="s">
        <v>166</v>
      </c>
      <c r="EC69" s="26" t="s">
        <v>84</v>
      </c>
      <c r="ED69" s="26" t="s">
        <v>49</v>
      </c>
      <c r="EE69" s="26" t="s">
        <v>49</v>
      </c>
      <c r="EF69" s="26" t="s">
        <v>49</v>
      </c>
      <c r="EG69" s="26" t="s">
        <v>49</v>
      </c>
      <c r="EH69" s="26" t="s">
        <v>49</v>
      </c>
      <c r="EI69" s="26" t="s">
        <v>61</v>
      </c>
      <c r="EJ69" s="26" t="s">
        <v>43</v>
      </c>
      <c r="EK69" s="26" t="s">
        <v>50</v>
      </c>
      <c r="EL69" s="26" t="s">
        <v>50</v>
      </c>
      <c r="EM69" s="26" t="s">
        <v>49</v>
      </c>
      <c r="EN69" s="26" t="s">
        <v>49</v>
      </c>
    </row>
    <row r="70" spans="131:144" ht="14.25">
      <c r="EA70">
        <v>4</v>
      </c>
      <c r="EB70" s="26" t="s">
        <v>191</v>
      </c>
      <c r="EC70" s="26" t="s">
        <v>76</v>
      </c>
      <c r="ED70" s="26" t="s">
        <v>49</v>
      </c>
      <c r="EE70" s="26" t="s">
        <v>49</v>
      </c>
      <c r="EF70" s="26" t="s">
        <v>49</v>
      </c>
      <c r="EG70" s="26" t="s">
        <v>49</v>
      </c>
      <c r="EH70" s="26" t="s">
        <v>49</v>
      </c>
      <c r="EI70" s="26" t="s">
        <v>61</v>
      </c>
      <c r="EJ70" s="26" t="s">
        <v>43</v>
      </c>
      <c r="EK70" s="26" t="s">
        <v>50</v>
      </c>
      <c r="EL70" s="26" t="s">
        <v>50</v>
      </c>
      <c r="EM70" s="26" t="s">
        <v>49</v>
      </c>
      <c r="EN70" s="26" t="s">
        <v>49</v>
      </c>
    </row>
    <row r="71" spans="131:144" ht="14.25">
      <c r="EA71">
        <v>4</v>
      </c>
      <c r="EB71" s="26" t="s">
        <v>191</v>
      </c>
      <c r="EC71" s="26" t="s">
        <v>74</v>
      </c>
      <c r="ED71" s="26" t="s">
        <v>49</v>
      </c>
      <c r="EE71" s="26" t="s">
        <v>49</v>
      </c>
      <c r="EF71" s="26" t="s">
        <v>49</v>
      </c>
      <c r="EG71" s="26" t="s">
        <v>49</v>
      </c>
      <c r="EH71" s="26" t="s">
        <v>49</v>
      </c>
      <c r="EI71" s="26" t="s">
        <v>61</v>
      </c>
      <c r="EJ71" s="26" t="s">
        <v>43</v>
      </c>
      <c r="EK71" s="26" t="s">
        <v>50</v>
      </c>
      <c r="EL71" s="26" t="s">
        <v>50</v>
      </c>
      <c r="EM71" s="26" t="s">
        <v>49</v>
      </c>
      <c r="EN71" s="26" t="s">
        <v>49</v>
      </c>
    </row>
    <row r="72" spans="131:144" ht="14.25">
      <c r="EA72">
        <v>4</v>
      </c>
      <c r="EB72" s="26" t="s">
        <v>191</v>
      </c>
      <c r="EC72" s="26" t="s">
        <v>84</v>
      </c>
      <c r="ED72" s="26" t="s">
        <v>49</v>
      </c>
      <c r="EE72" s="26" t="s">
        <v>49</v>
      </c>
      <c r="EF72" s="26" t="s">
        <v>49</v>
      </c>
      <c r="EG72" s="26" t="s">
        <v>49</v>
      </c>
      <c r="EH72" s="26" t="s">
        <v>49</v>
      </c>
      <c r="EI72" s="26" t="s">
        <v>61</v>
      </c>
      <c r="EJ72" s="26" t="s">
        <v>43</v>
      </c>
      <c r="EK72" s="26" t="s">
        <v>50</v>
      </c>
      <c r="EL72" s="26" t="s">
        <v>50</v>
      </c>
      <c r="EM72" s="26" t="s">
        <v>49</v>
      </c>
      <c r="EN72" s="26" t="s">
        <v>49</v>
      </c>
    </row>
    <row r="73" spans="131:144" ht="14.25">
      <c r="EA73">
        <v>4</v>
      </c>
      <c r="EB73" s="26" t="s">
        <v>163</v>
      </c>
      <c r="EC73" s="26" t="s">
        <v>76</v>
      </c>
      <c r="ED73" s="26" t="s">
        <v>49</v>
      </c>
      <c r="EE73" s="26" t="s">
        <v>49</v>
      </c>
      <c r="EF73" s="26" t="s">
        <v>49</v>
      </c>
      <c r="EG73" s="26" t="s">
        <v>49</v>
      </c>
      <c r="EH73" s="26" t="s">
        <v>49</v>
      </c>
      <c r="EI73" s="26" t="s">
        <v>61</v>
      </c>
      <c r="EJ73" s="26" t="s">
        <v>43</v>
      </c>
      <c r="EK73" s="26" t="s">
        <v>50</v>
      </c>
      <c r="EL73" s="26" t="s">
        <v>50</v>
      </c>
      <c r="EM73" s="26" t="s">
        <v>49</v>
      </c>
      <c r="EN73" s="26" t="s">
        <v>49</v>
      </c>
    </row>
    <row r="74" spans="131:144" ht="14.25">
      <c r="EA74">
        <v>4</v>
      </c>
      <c r="EB74" s="26" t="s">
        <v>163</v>
      </c>
      <c r="EC74" s="26" t="s">
        <v>74</v>
      </c>
      <c r="ED74" s="26" t="s">
        <v>49</v>
      </c>
      <c r="EE74" s="26" t="s">
        <v>49</v>
      </c>
      <c r="EF74" s="26" t="s">
        <v>49</v>
      </c>
      <c r="EG74" s="26" t="s">
        <v>49</v>
      </c>
      <c r="EH74" s="26" t="s">
        <v>49</v>
      </c>
      <c r="EI74" s="26" t="s">
        <v>61</v>
      </c>
      <c r="EJ74" s="26" t="s">
        <v>43</v>
      </c>
      <c r="EK74" s="26" t="s">
        <v>50</v>
      </c>
      <c r="EL74" s="26" t="s">
        <v>50</v>
      </c>
      <c r="EM74" s="26" t="s">
        <v>49</v>
      </c>
      <c r="EN74" s="26" t="s">
        <v>49</v>
      </c>
    </row>
    <row r="75" spans="131:144" ht="14.25">
      <c r="EA75">
        <v>4</v>
      </c>
      <c r="EB75" s="26" t="s">
        <v>163</v>
      </c>
      <c r="EC75" s="26" t="s">
        <v>84</v>
      </c>
      <c r="ED75" s="26" t="s">
        <v>49</v>
      </c>
      <c r="EE75" s="26" t="s">
        <v>49</v>
      </c>
      <c r="EF75" s="26" t="s">
        <v>49</v>
      </c>
      <c r="EG75" s="26" t="s">
        <v>49</v>
      </c>
      <c r="EH75" s="26" t="s">
        <v>49</v>
      </c>
      <c r="EI75" s="26" t="s">
        <v>61</v>
      </c>
      <c r="EJ75" s="26" t="s">
        <v>43</v>
      </c>
      <c r="EK75" s="26" t="s">
        <v>50</v>
      </c>
      <c r="EL75" s="26" t="s">
        <v>50</v>
      </c>
      <c r="EM75" s="26" t="s">
        <v>49</v>
      </c>
      <c r="EN75" s="26" t="s">
        <v>49</v>
      </c>
    </row>
    <row r="76" spans="131:144" ht="14.25">
      <c r="EA76">
        <v>4</v>
      </c>
      <c r="EB76" s="26" t="s">
        <v>188</v>
      </c>
      <c r="EC76" s="26" t="s">
        <v>76</v>
      </c>
      <c r="ED76" s="26" t="s">
        <v>49</v>
      </c>
      <c r="EE76" s="26" t="s">
        <v>49</v>
      </c>
      <c r="EF76" s="26" t="s">
        <v>49</v>
      </c>
      <c r="EG76" s="26" t="s">
        <v>49</v>
      </c>
      <c r="EH76" s="26" t="s">
        <v>49</v>
      </c>
      <c r="EI76" s="26" t="s">
        <v>61</v>
      </c>
      <c r="EJ76" s="26" t="s">
        <v>43</v>
      </c>
      <c r="EK76" s="26" t="s">
        <v>50</v>
      </c>
      <c r="EL76" s="26" t="s">
        <v>50</v>
      </c>
      <c r="EM76" s="26" t="s">
        <v>49</v>
      </c>
      <c r="EN76" s="26" t="s">
        <v>49</v>
      </c>
    </row>
    <row r="77" spans="131:144" ht="14.25">
      <c r="EA77">
        <v>4</v>
      </c>
      <c r="EB77" s="26" t="s">
        <v>188</v>
      </c>
      <c r="EC77" s="26" t="s">
        <v>74</v>
      </c>
      <c r="ED77" s="26" t="s">
        <v>49</v>
      </c>
      <c r="EE77" s="26" t="s">
        <v>49</v>
      </c>
      <c r="EF77" s="26" t="s">
        <v>49</v>
      </c>
      <c r="EG77" s="26" t="s">
        <v>49</v>
      </c>
      <c r="EH77" s="26" t="s">
        <v>49</v>
      </c>
      <c r="EI77" s="26" t="s">
        <v>61</v>
      </c>
      <c r="EJ77" s="26" t="s">
        <v>43</v>
      </c>
      <c r="EK77" s="26" t="s">
        <v>50</v>
      </c>
      <c r="EL77" s="26" t="s">
        <v>50</v>
      </c>
      <c r="EM77" s="26" t="s">
        <v>49</v>
      </c>
      <c r="EN77" s="26" t="s">
        <v>49</v>
      </c>
    </row>
    <row r="78" spans="131:144" ht="14.25">
      <c r="EA78">
        <v>4</v>
      </c>
      <c r="EB78" s="26" t="s">
        <v>188</v>
      </c>
      <c r="EC78" s="26" t="s">
        <v>84</v>
      </c>
      <c r="ED78" s="26" t="s">
        <v>49</v>
      </c>
      <c r="EE78" s="26" t="s">
        <v>49</v>
      </c>
      <c r="EF78" s="26" t="s">
        <v>49</v>
      </c>
      <c r="EG78" s="26" t="s">
        <v>49</v>
      </c>
      <c r="EH78" s="26" t="s">
        <v>49</v>
      </c>
      <c r="EI78" s="26" t="s">
        <v>61</v>
      </c>
      <c r="EJ78" s="26" t="s">
        <v>43</v>
      </c>
      <c r="EK78" s="26" t="s">
        <v>50</v>
      </c>
      <c r="EL78" s="26" t="s">
        <v>50</v>
      </c>
      <c r="EM78" s="26" t="s">
        <v>49</v>
      </c>
      <c r="EN78" s="26" t="s">
        <v>49</v>
      </c>
    </row>
    <row r="79" spans="131:144" ht="14.25">
      <c r="EA79">
        <v>4</v>
      </c>
      <c r="EB79" s="26" t="s">
        <v>145</v>
      </c>
      <c r="EC79" s="26" t="s">
        <v>76</v>
      </c>
      <c r="ED79" s="26" t="s">
        <v>49</v>
      </c>
      <c r="EE79" s="26" t="s">
        <v>49</v>
      </c>
      <c r="EF79" s="26" t="s">
        <v>49</v>
      </c>
      <c r="EG79" s="26" t="s">
        <v>49</v>
      </c>
      <c r="EH79" s="26" t="s">
        <v>49</v>
      </c>
      <c r="EI79" s="26" t="s">
        <v>61</v>
      </c>
      <c r="EJ79" s="26" t="s">
        <v>43</v>
      </c>
      <c r="EK79" s="26" t="s">
        <v>50</v>
      </c>
      <c r="EL79" s="26" t="s">
        <v>50</v>
      </c>
      <c r="EM79" s="26" t="s">
        <v>49</v>
      </c>
      <c r="EN79" s="26" t="s">
        <v>49</v>
      </c>
    </row>
    <row r="80" spans="131:144" ht="14.25">
      <c r="EA80">
        <v>4</v>
      </c>
      <c r="EB80" s="26" t="s">
        <v>145</v>
      </c>
      <c r="EC80" s="26" t="s">
        <v>74</v>
      </c>
      <c r="ED80" s="26" t="s">
        <v>49</v>
      </c>
      <c r="EE80" s="26" t="s">
        <v>49</v>
      </c>
      <c r="EF80" s="26" t="s">
        <v>49</v>
      </c>
      <c r="EG80" s="26" t="s">
        <v>49</v>
      </c>
      <c r="EH80" s="26" t="s">
        <v>49</v>
      </c>
      <c r="EI80" s="26" t="s">
        <v>61</v>
      </c>
      <c r="EJ80" s="26" t="s">
        <v>43</v>
      </c>
      <c r="EK80" s="26" t="s">
        <v>50</v>
      </c>
      <c r="EL80" s="26" t="s">
        <v>50</v>
      </c>
      <c r="EM80" s="26" t="s">
        <v>49</v>
      </c>
      <c r="EN80" s="26" t="s">
        <v>49</v>
      </c>
    </row>
    <row r="81" spans="131:144" ht="14.25">
      <c r="EA81">
        <v>4</v>
      </c>
      <c r="EB81" s="26" t="s">
        <v>145</v>
      </c>
      <c r="EC81" s="26" t="s">
        <v>84</v>
      </c>
      <c r="ED81" s="26" t="s">
        <v>49</v>
      </c>
      <c r="EE81" s="26" t="s">
        <v>49</v>
      </c>
      <c r="EF81" s="26" t="s">
        <v>49</v>
      </c>
      <c r="EG81" s="26" t="s">
        <v>49</v>
      </c>
      <c r="EH81" s="26" t="s">
        <v>49</v>
      </c>
      <c r="EI81" s="26" t="s">
        <v>61</v>
      </c>
      <c r="EJ81" s="26" t="s">
        <v>43</v>
      </c>
      <c r="EK81" s="26" t="s">
        <v>50</v>
      </c>
      <c r="EL81" s="26" t="s">
        <v>50</v>
      </c>
      <c r="EM81" s="26" t="s">
        <v>49</v>
      </c>
      <c r="EN81" s="26" t="s">
        <v>49</v>
      </c>
    </row>
    <row r="82" spans="131:144" ht="14.25">
      <c r="EA82">
        <v>4</v>
      </c>
      <c r="EB82" s="26" t="s">
        <v>157</v>
      </c>
      <c r="EC82" s="26" t="s">
        <v>76</v>
      </c>
      <c r="ED82" s="26" t="s">
        <v>49</v>
      </c>
      <c r="EE82" s="26" t="s">
        <v>49</v>
      </c>
      <c r="EF82" s="26" t="s">
        <v>49</v>
      </c>
      <c r="EG82" s="26" t="s">
        <v>49</v>
      </c>
      <c r="EH82" s="26" t="s">
        <v>49</v>
      </c>
      <c r="EI82" s="26" t="s">
        <v>61</v>
      </c>
      <c r="EJ82" s="26" t="s">
        <v>43</v>
      </c>
      <c r="EK82" s="26" t="s">
        <v>50</v>
      </c>
      <c r="EL82" s="26" t="s">
        <v>50</v>
      </c>
      <c r="EM82" s="26" t="s">
        <v>49</v>
      </c>
      <c r="EN82" s="26" t="s">
        <v>49</v>
      </c>
    </row>
    <row r="83" spans="131:144" ht="14.25">
      <c r="EA83">
        <v>4</v>
      </c>
      <c r="EB83" s="26" t="s">
        <v>157</v>
      </c>
      <c r="EC83" s="26" t="s">
        <v>74</v>
      </c>
      <c r="ED83" s="26" t="s">
        <v>49</v>
      </c>
      <c r="EE83" s="26" t="s">
        <v>49</v>
      </c>
      <c r="EF83" s="26" t="s">
        <v>49</v>
      </c>
      <c r="EG83" s="26" t="s">
        <v>49</v>
      </c>
      <c r="EH83" s="26" t="s">
        <v>49</v>
      </c>
      <c r="EI83" s="26" t="s">
        <v>61</v>
      </c>
      <c r="EJ83" s="26" t="s">
        <v>43</v>
      </c>
      <c r="EK83" s="26" t="s">
        <v>50</v>
      </c>
      <c r="EL83" s="26" t="s">
        <v>50</v>
      </c>
      <c r="EM83" s="26" t="s">
        <v>49</v>
      </c>
      <c r="EN83" s="26" t="s">
        <v>49</v>
      </c>
    </row>
    <row r="84" spans="131:144" ht="14.25">
      <c r="EA84">
        <v>4</v>
      </c>
      <c r="EB84" s="26" t="s">
        <v>157</v>
      </c>
      <c r="EC84" s="26" t="s">
        <v>84</v>
      </c>
      <c r="ED84" s="26" t="s">
        <v>49</v>
      </c>
      <c r="EE84" s="26" t="s">
        <v>49</v>
      </c>
      <c r="EF84" s="26" t="s">
        <v>49</v>
      </c>
      <c r="EG84" s="26" t="s">
        <v>49</v>
      </c>
      <c r="EH84" s="26" t="s">
        <v>49</v>
      </c>
      <c r="EI84" s="26" t="s">
        <v>61</v>
      </c>
      <c r="EJ84" s="26" t="s">
        <v>43</v>
      </c>
      <c r="EK84" s="26" t="s">
        <v>50</v>
      </c>
      <c r="EL84" s="26" t="s">
        <v>50</v>
      </c>
      <c r="EM84" s="26" t="s">
        <v>49</v>
      </c>
      <c r="EN84" s="26" t="s">
        <v>49</v>
      </c>
    </row>
    <row r="85" spans="131:144" ht="14.25">
      <c r="EA85">
        <v>4</v>
      </c>
      <c r="EB85" s="26" t="s">
        <v>69</v>
      </c>
      <c r="EC85" s="26" t="s">
        <v>76</v>
      </c>
      <c r="ED85" s="26" t="s">
        <v>49</v>
      </c>
      <c r="EE85" s="26" t="s">
        <v>49</v>
      </c>
      <c r="EF85" s="26" t="s">
        <v>49</v>
      </c>
      <c r="EG85" s="26" t="s">
        <v>49</v>
      </c>
      <c r="EH85" s="26" t="s">
        <v>49</v>
      </c>
      <c r="EI85" s="26" t="s">
        <v>61</v>
      </c>
      <c r="EJ85" s="26" t="s">
        <v>43</v>
      </c>
      <c r="EK85" s="26" t="s">
        <v>50</v>
      </c>
      <c r="EL85" s="26" t="s">
        <v>50</v>
      </c>
      <c r="EM85" s="26" t="s">
        <v>49</v>
      </c>
      <c r="EN85" s="26" t="s">
        <v>49</v>
      </c>
    </row>
    <row r="86" spans="131:144" ht="14.25">
      <c r="EA86">
        <v>4</v>
      </c>
      <c r="EB86" s="26" t="s">
        <v>69</v>
      </c>
      <c r="EC86" s="26" t="s">
        <v>74</v>
      </c>
      <c r="ED86" s="26" t="s">
        <v>49</v>
      </c>
      <c r="EE86" s="26" t="s">
        <v>49</v>
      </c>
      <c r="EF86" s="26" t="s">
        <v>49</v>
      </c>
      <c r="EG86" s="26" t="s">
        <v>49</v>
      </c>
      <c r="EH86" s="26" t="s">
        <v>49</v>
      </c>
      <c r="EI86" s="26" t="s">
        <v>61</v>
      </c>
      <c r="EJ86" s="26" t="s">
        <v>43</v>
      </c>
      <c r="EK86" s="26" t="s">
        <v>50</v>
      </c>
      <c r="EL86" s="26" t="s">
        <v>50</v>
      </c>
      <c r="EM86" s="26" t="s">
        <v>49</v>
      </c>
      <c r="EN86" s="26" t="s">
        <v>49</v>
      </c>
    </row>
    <row r="87" spans="131:144" ht="14.25">
      <c r="EA87">
        <v>4</v>
      </c>
      <c r="EB87" s="26" t="s">
        <v>69</v>
      </c>
      <c r="EC87" s="26" t="s">
        <v>84</v>
      </c>
      <c r="ED87" s="26" t="s">
        <v>49</v>
      </c>
      <c r="EE87" s="26" t="s">
        <v>49</v>
      </c>
      <c r="EF87" s="26" t="s">
        <v>49</v>
      </c>
      <c r="EG87" s="26" t="s">
        <v>49</v>
      </c>
      <c r="EH87" s="26" t="s">
        <v>49</v>
      </c>
      <c r="EI87" s="26" t="s">
        <v>61</v>
      </c>
      <c r="EJ87" s="26" t="s">
        <v>43</v>
      </c>
      <c r="EK87" s="26" t="s">
        <v>50</v>
      </c>
      <c r="EL87" s="26" t="s">
        <v>50</v>
      </c>
      <c r="EM87" s="26" t="s">
        <v>49</v>
      </c>
      <c r="EN87" s="26" t="s">
        <v>49</v>
      </c>
    </row>
    <row r="88" spans="131:144" ht="14.25">
      <c r="EA88">
        <v>4</v>
      </c>
      <c r="EB88" s="26" t="s">
        <v>169</v>
      </c>
      <c r="EC88" s="26" t="s">
        <v>76</v>
      </c>
      <c r="ED88" s="26" t="s">
        <v>49</v>
      </c>
      <c r="EE88" s="26" t="s">
        <v>49</v>
      </c>
      <c r="EF88" s="26" t="s">
        <v>49</v>
      </c>
      <c r="EG88" s="26" t="s">
        <v>49</v>
      </c>
      <c r="EH88" s="26" t="s">
        <v>49</v>
      </c>
      <c r="EI88" s="26" t="s">
        <v>61</v>
      </c>
      <c r="EJ88" s="26" t="s">
        <v>43</v>
      </c>
      <c r="EK88" s="26" t="s">
        <v>50</v>
      </c>
      <c r="EL88" s="26" t="s">
        <v>50</v>
      </c>
      <c r="EM88" s="26" t="s">
        <v>49</v>
      </c>
      <c r="EN88" s="26" t="s">
        <v>49</v>
      </c>
    </row>
    <row r="89" spans="131:144" ht="14.25">
      <c r="EA89">
        <v>4</v>
      </c>
      <c r="EB89" s="26" t="s">
        <v>169</v>
      </c>
      <c r="EC89" s="26" t="s">
        <v>74</v>
      </c>
      <c r="ED89" s="26" t="s">
        <v>49</v>
      </c>
      <c r="EE89" s="26" t="s">
        <v>49</v>
      </c>
      <c r="EF89" s="26" t="s">
        <v>49</v>
      </c>
      <c r="EG89" s="26" t="s">
        <v>49</v>
      </c>
      <c r="EH89" s="26" t="s">
        <v>49</v>
      </c>
      <c r="EI89" s="26" t="s">
        <v>61</v>
      </c>
      <c r="EJ89" s="26" t="s">
        <v>43</v>
      </c>
      <c r="EK89" s="26" t="s">
        <v>50</v>
      </c>
      <c r="EL89" s="26" t="s">
        <v>50</v>
      </c>
      <c r="EM89" s="26" t="s">
        <v>49</v>
      </c>
      <c r="EN89" s="26" t="s">
        <v>49</v>
      </c>
    </row>
    <row r="90" spans="131:144" ht="14.25">
      <c r="EA90">
        <v>4</v>
      </c>
      <c r="EB90" s="26" t="s">
        <v>169</v>
      </c>
      <c r="EC90" s="26" t="s">
        <v>84</v>
      </c>
      <c r="ED90" s="26" t="s">
        <v>49</v>
      </c>
      <c r="EE90" s="26" t="s">
        <v>49</v>
      </c>
      <c r="EF90" s="26" t="s">
        <v>49</v>
      </c>
      <c r="EG90" s="26" t="s">
        <v>49</v>
      </c>
      <c r="EH90" s="26" t="s">
        <v>49</v>
      </c>
      <c r="EI90" s="26" t="s">
        <v>61</v>
      </c>
      <c r="EJ90" s="26" t="s">
        <v>43</v>
      </c>
      <c r="EK90" s="26" t="s">
        <v>50</v>
      </c>
      <c r="EL90" s="26" t="s">
        <v>50</v>
      </c>
      <c r="EM90" s="26" t="s">
        <v>49</v>
      </c>
      <c r="EN90" s="26" t="s">
        <v>49</v>
      </c>
    </row>
    <row r="91" spans="131:144" ht="14.25">
      <c r="EA91">
        <v>4</v>
      </c>
      <c r="EB91" s="26" t="s">
        <v>72</v>
      </c>
      <c r="EC91" s="26" t="s">
        <v>76</v>
      </c>
      <c r="ED91" s="26" t="s">
        <v>49</v>
      </c>
      <c r="EE91" s="26" t="s">
        <v>49</v>
      </c>
      <c r="EF91" s="26" t="s">
        <v>49</v>
      </c>
      <c r="EG91" s="26" t="s">
        <v>49</v>
      </c>
      <c r="EH91" s="26" t="s">
        <v>49</v>
      </c>
      <c r="EI91" s="26" t="s">
        <v>61</v>
      </c>
      <c r="EJ91" s="26" t="s">
        <v>43</v>
      </c>
      <c r="EK91" s="26" t="s">
        <v>50</v>
      </c>
      <c r="EL91" s="26" t="s">
        <v>50</v>
      </c>
      <c r="EM91" s="26" t="s">
        <v>49</v>
      </c>
      <c r="EN91" s="26" t="s">
        <v>49</v>
      </c>
    </row>
    <row r="92" spans="131:144" ht="14.25">
      <c r="EA92">
        <v>4</v>
      </c>
      <c r="EB92" s="26" t="s">
        <v>72</v>
      </c>
      <c r="EC92" s="26" t="s">
        <v>74</v>
      </c>
      <c r="ED92" s="26" t="s">
        <v>49</v>
      </c>
      <c r="EE92" s="26" t="s">
        <v>49</v>
      </c>
      <c r="EF92" s="26" t="s">
        <v>49</v>
      </c>
      <c r="EG92" s="26" t="s">
        <v>49</v>
      </c>
      <c r="EH92" s="26" t="s">
        <v>49</v>
      </c>
      <c r="EI92" s="26" t="s">
        <v>61</v>
      </c>
      <c r="EJ92" s="26" t="s">
        <v>43</v>
      </c>
      <c r="EK92" s="26" t="s">
        <v>50</v>
      </c>
      <c r="EL92" s="26" t="s">
        <v>50</v>
      </c>
      <c r="EM92" s="26" t="s">
        <v>49</v>
      </c>
      <c r="EN92" s="26" t="s">
        <v>49</v>
      </c>
    </row>
    <row r="93" spans="131:144" ht="14.25">
      <c r="EA93">
        <v>4</v>
      </c>
      <c r="EB93" s="26" t="s">
        <v>72</v>
      </c>
      <c r="EC93" s="26" t="s">
        <v>84</v>
      </c>
      <c r="ED93" s="26" t="s">
        <v>49</v>
      </c>
      <c r="EE93" s="26" t="s">
        <v>49</v>
      </c>
      <c r="EF93" s="26" t="s">
        <v>49</v>
      </c>
      <c r="EG93" s="26" t="s">
        <v>49</v>
      </c>
      <c r="EH93" s="26" t="s">
        <v>49</v>
      </c>
      <c r="EI93" s="26" t="s">
        <v>61</v>
      </c>
      <c r="EJ93" s="26" t="s">
        <v>43</v>
      </c>
      <c r="EK93" s="26" t="s">
        <v>50</v>
      </c>
      <c r="EL93" s="26" t="s">
        <v>50</v>
      </c>
      <c r="EM93" s="26" t="s">
        <v>49</v>
      </c>
      <c r="EN93" s="26" t="s">
        <v>49</v>
      </c>
    </row>
    <row r="94" spans="131:144" ht="14.25">
      <c r="EA94">
        <v>4</v>
      </c>
      <c r="EB94" s="26" t="s">
        <v>194</v>
      </c>
      <c r="EC94" s="26" t="s">
        <v>76</v>
      </c>
      <c r="ED94" s="26" t="s">
        <v>49</v>
      </c>
      <c r="EE94" s="26" t="s">
        <v>49</v>
      </c>
      <c r="EF94" s="26" t="s">
        <v>49</v>
      </c>
      <c r="EG94" s="26" t="s">
        <v>49</v>
      </c>
      <c r="EH94" s="26" t="s">
        <v>49</v>
      </c>
      <c r="EI94" s="26" t="s">
        <v>61</v>
      </c>
      <c r="EJ94" s="26" t="s">
        <v>43</v>
      </c>
      <c r="EK94" s="26" t="s">
        <v>50</v>
      </c>
      <c r="EL94" s="26" t="s">
        <v>50</v>
      </c>
      <c r="EM94" s="26" t="s">
        <v>49</v>
      </c>
      <c r="EN94" s="26" t="s">
        <v>49</v>
      </c>
    </row>
    <row r="95" spans="131:144" ht="14.25">
      <c r="EA95">
        <v>4</v>
      </c>
      <c r="EB95" s="26" t="s">
        <v>194</v>
      </c>
      <c r="EC95" s="26" t="s">
        <v>74</v>
      </c>
      <c r="ED95" s="26" t="s">
        <v>49</v>
      </c>
      <c r="EE95" s="26" t="s">
        <v>49</v>
      </c>
      <c r="EF95" s="26" t="s">
        <v>49</v>
      </c>
      <c r="EG95" s="26" t="s">
        <v>49</v>
      </c>
      <c r="EH95" s="26" t="s">
        <v>49</v>
      </c>
      <c r="EI95" s="26" t="s">
        <v>61</v>
      </c>
      <c r="EJ95" s="26" t="s">
        <v>43</v>
      </c>
      <c r="EK95" s="26" t="s">
        <v>50</v>
      </c>
      <c r="EL95" s="26" t="s">
        <v>50</v>
      </c>
      <c r="EM95" s="26" t="s">
        <v>49</v>
      </c>
      <c r="EN95" s="26" t="s">
        <v>49</v>
      </c>
    </row>
    <row r="96" spans="131:144" ht="14.25">
      <c r="EA96">
        <v>4</v>
      </c>
      <c r="EB96" s="26" t="s">
        <v>194</v>
      </c>
      <c r="EC96" s="26" t="s">
        <v>84</v>
      </c>
      <c r="ED96" s="26" t="s">
        <v>49</v>
      </c>
      <c r="EE96" s="26" t="s">
        <v>49</v>
      </c>
      <c r="EF96" s="26" t="s">
        <v>49</v>
      </c>
      <c r="EG96" s="26" t="s">
        <v>49</v>
      </c>
      <c r="EH96" s="26" t="s">
        <v>49</v>
      </c>
      <c r="EI96" s="26" t="s">
        <v>61</v>
      </c>
      <c r="EJ96" s="26" t="s">
        <v>43</v>
      </c>
      <c r="EK96" s="26" t="s">
        <v>50</v>
      </c>
      <c r="EL96" s="26" t="s">
        <v>50</v>
      </c>
      <c r="EM96" s="26" t="s">
        <v>49</v>
      </c>
      <c r="EN96" s="26" t="s">
        <v>49</v>
      </c>
    </row>
    <row r="97" spans="131:144" ht="14.25">
      <c r="EA97">
        <v>4</v>
      </c>
      <c r="EB97" s="26" t="s">
        <v>160</v>
      </c>
      <c r="EC97" s="26" t="s">
        <v>76</v>
      </c>
      <c r="ED97" s="26" t="s">
        <v>49</v>
      </c>
      <c r="EE97" s="26" t="s">
        <v>49</v>
      </c>
      <c r="EF97" s="26" t="s">
        <v>49</v>
      </c>
      <c r="EG97" s="26" t="s">
        <v>49</v>
      </c>
      <c r="EH97" s="26" t="s">
        <v>49</v>
      </c>
      <c r="EI97" s="26" t="s">
        <v>61</v>
      </c>
      <c r="EJ97" s="26" t="s">
        <v>43</v>
      </c>
      <c r="EK97" s="26" t="s">
        <v>50</v>
      </c>
      <c r="EL97" s="26" t="s">
        <v>50</v>
      </c>
      <c r="EM97" s="26" t="s">
        <v>49</v>
      </c>
      <c r="EN97" s="26" t="s">
        <v>49</v>
      </c>
    </row>
    <row r="98" spans="131:144" ht="14.25">
      <c r="EA98">
        <v>4</v>
      </c>
      <c r="EB98" s="26" t="s">
        <v>160</v>
      </c>
      <c r="EC98" s="26" t="s">
        <v>74</v>
      </c>
      <c r="ED98" s="26" t="s">
        <v>49</v>
      </c>
      <c r="EE98" s="26" t="s">
        <v>49</v>
      </c>
      <c r="EF98" s="26" t="s">
        <v>49</v>
      </c>
      <c r="EG98" s="26" t="s">
        <v>49</v>
      </c>
      <c r="EH98" s="26" t="s">
        <v>49</v>
      </c>
      <c r="EI98" s="26" t="s">
        <v>61</v>
      </c>
      <c r="EJ98" s="26" t="s">
        <v>43</v>
      </c>
      <c r="EK98" s="26" t="s">
        <v>50</v>
      </c>
      <c r="EL98" s="26" t="s">
        <v>50</v>
      </c>
      <c r="EM98" s="26" t="s">
        <v>49</v>
      </c>
      <c r="EN98" s="26" t="s">
        <v>49</v>
      </c>
    </row>
    <row r="99" spans="131:144" ht="14.25">
      <c r="EA99">
        <v>4</v>
      </c>
      <c r="EB99" s="26" t="s">
        <v>160</v>
      </c>
      <c r="EC99" s="26" t="s">
        <v>84</v>
      </c>
      <c r="ED99" s="26" t="s">
        <v>49</v>
      </c>
      <c r="EE99" s="26" t="s">
        <v>49</v>
      </c>
      <c r="EF99" s="26" t="s">
        <v>49</v>
      </c>
      <c r="EG99" s="26" t="s">
        <v>49</v>
      </c>
      <c r="EH99" s="26" t="s">
        <v>49</v>
      </c>
      <c r="EI99" s="26" t="s">
        <v>61</v>
      </c>
      <c r="EJ99" s="26" t="s">
        <v>43</v>
      </c>
      <c r="EK99" s="26" t="s">
        <v>50</v>
      </c>
      <c r="EL99" s="26" t="s">
        <v>50</v>
      </c>
      <c r="EM99" s="26" t="s">
        <v>49</v>
      </c>
      <c r="EN99" s="26" t="s">
        <v>49</v>
      </c>
    </row>
    <row r="100" spans="131:144" ht="14.25">
      <c r="EA100">
        <v>4</v>
      </c>
      <c r="EB100" s="26" t="s">
        <v>185</v>
      </c>
      <c r="EC100" s="26" t="s">
        <v>76</v>
      </c>
      <c r="ED100" s="26" t="s">
        <v>49</v>
      </c>
      <c r="EE100" s="26" t="s">
        <v>49</v>
      </c>
      <c r="EF100" s="26" t="s">
        <v>49</v>
      </c>
      <c r="EG100" s="26" t="s">
        <v>49</v>
      </c>
      <c r="EH100" s="26" t="s">
        <v>49</v>
      </c>
      <c r="EI100" s="26" t="s">
        <v>61</v>
      </c>
      <c r="EJ100" s="26" t="s">
        <v>43</v>
      </c>
      <c r="EK100" s="26" t="s">
        <v>50</v>
      </c>
      <c r="EL100" s="26" t="s">
        <v>50</v>
      </c>
      <c r="EM100" s="26" t="s">
        <v>49</v>
      </c>
      <c r="EN100" s="26" t="s">
        <v>49</v>
      </c>
    </row>
    <row r="101" spans="131:144" ht="14.25">
      <c r="EA101">
        <v>4</v>
      </c>
      <c r="EB101" s="26" t="s">
        <v>185</v>
      </c>
      <c r="EC101" s="26" t="s">
        <v>74</v>
      </c>
      <c r="ED101" s="26" t="s">
        <v>49</v>
      </c>
      <c r="EE101" s="26" t="s">
        <v>49</v>
      </c>
      <c r="EF101" s="26" t="s">
        <v>49</v>
      </c>
      <c r="EG101" s="26" t="s">
        <v>49</v>
      </c>
      <c r="EH101" s="26" t="s">
        <v>49</v>
      </c>
      <c r="EI101" s="26" t="s">
        <v>61</v>
      </c>
      <c r="EJ101" s="26" t="s">
        <v>43</v>
      </c>
      <c r="EK101" s="26" t="s">
        <v>50</v>
      </c>
      <c r="EL101" s="26" t="s">
        <v>50</v>
      </c>
      <c r="EM101" s="26" t="s">
        <v>49</v>
      </c>
      <c r="EN101" s="26" t="s">
        <v>49</v>
      </c>
    </row>
    <row r="102" spans="131:144" ht="14.25">
      <c r="EA102">
        <v>4</v>
      </c>
      <c r="EB102" s="26" t="s">
        <v>185</v>
      </c>
      <c r="EC102" s="26" t="s">
        <v>84</v>
      </c>
      <c r="ED102" s="26" t="s">
        <v>49</v>
      </c>
      <c r="EE102" s="26" t="s">
        <v>49</v>
      </c>
      <c r="EF102" s="26" t="s">
        <v>49</v>
      </c>
      <c r="EG102" s="26" t="s">
        <v>49</v>
      </c>
      <c r="EH102" s="26" t="s">
        <v>49</v>
      </c>
      <c r="EI102" s="26" t="s">
        <v>61</v>
      </c>
      <c r="EJ102" s="26" t="s">
        <v>43</v>
      </c>
      <c r="EK102" s="26" t="s">
        <v>50</v>
      </c>
      <c r="EL102" s="26" t="s">
        <v>50</v>
      </c>
      <c r="EM102" s="26" t="s">
        <v>49</v>
      </c>
      <c r="EN102" s="26" t="s">
        <v>49</v>
      </c>
    </row>
    <row r="103" spans="131:144" ht="14.25">
      <c r="EA103">
        <v>4</v>
      </c>
      <c r="EB103" s="26" t="s">
        <v>151</v>
      </c>
      <c r="EC103" s="26" t="s">
        <v>76</v>
      </c>
      <c r="ED103" s="26" t="s">
        <v>49</v>
      </c>
      <c r="EE103" s="26" t="s">
        <v>49</v>
      </c>
      <c r="EF103" s="26" t="s">
        <v>49</v>
      </c>
      <c r="EG103" s="26" t="s">
        <v>49</v>
      </c>
      <c r="EH103" s="26" t="s">
        <v>49</v>
      </c>
      <c r="EI103" s="26" t="s">
        <v>61</v>
      </c>
      <c r="EJ103" s="26" t="s">
        <v>43</v>
      </c>
      <c r="EK103" s="26" t="s">
        <v>50</v>
      </c>
      <c r="EL103" s="26" t="s">
        <v>50</v>
      </c>
      <c r="EM103" s="26" t="s">
        <v>49</v>
      </c>
      <c r="EN103" s="26" t="s">
        <v>49</v>
      </c>
    </row>
    <row r="104" spans="131:144" ht="14.25">
      <c r="EA104">
        <v>4</v>
      </c>
      <c r="EB104" s="26" t="s">
        <v>151</v>
      </c>
      <c r="EC104" s="26" t="s">
        <v>74</v>
      </c>
      <c r="ED104" s="26" t="s">
        <v>49</v>
      </c>
      <c r="EE104" s="26" t="s">
        <v>49</v>
      </c>
      <c r="EF104" s="26" t="s">
        <v>49</v>
      </c>
      <c r="EG104" s="26" t="s">
        <v>49</v>
      </c>
      <c r="EH104" s="26" t="s">
        <v>49</v>
      </c>
      <c r="EI104" s="26" t="s">
        <v>61</v>
      </c>
      <c r="EJ104" s="26" t="s">
        <v>43</v>
      </c>
      <c r="EK104" s="26" t="s">
        <v>50</v>
      </c>
      <c r="EL104" s="26" t="s">
        <v>50</v>
      </c>
      <c r="EM104" s="26" t="s">
        <v>49</v>
      </c>
      <c r="EN104" s="26" t="s">
        <v>49</v>
      </c>
    </row>
    <row r="105" spans="131:144" ht="14.25">
      <c r="EA105">
        <v>4</v>
      </c>
      <c r="EB105" s="26" t="s">
        <v>151</v>
      </c>
      <c r="EC105" s="26" t="s">
        <v>84</v>
      </c>
      <c r="ED105" s="26" t="s">
        <v>49</v>
      </c>
      <c r="EE105" s="26" t="s">
        <v>49</v>
      </c>
      <c r="EF105" s="26" t="s">
        <v>49</v>
      </c>
      <c r="EG105" s="26" t="s">
        <v>49</v>
      </c>
      <c r="EH105" s="26" t="s">
        <v>49</v>
      </c>
      <c r="EI105" s="26" t="s">
        <v>61</v>
      </c>
      <c r="EJ105" s="26" t="s">
        <v>43</v>
      </c>
      <c r="EK105" s="26" t="s">
        <v>50</v>
      </c>
      <c r="EL105" s="26" t="s">
        <v>50</v>
      </c>
      <c r="EM105" s="26" t="s">
        <v>49</v>
      </c>
      <c r="EN105" s="26" t="s">
        <v>49</v>
      </c>
    </row>
    <row r="106" spans="131:144" ht="14.25">
      <c r="EA106">
        <v>4</v>
      </c>
      <c r="EB106" s="26" t="s">
        <v>180</v>
      </c>
      <c r="EC106" s="26" t="s">
        <v>76</v>
      </c>
      <c r="ED106" s="26" t="s">
        <v>49</v>
      </c>
      <c r="EE106" s="26" t="s">
        <v>49</v>
      </c>
      <c r="EF106" s="26" t="s">
        <v>49</v>
      </c>
      <c r="EG106" s="26" t="s">
        <v>49</v>
      </c>
      <c r="EH106" s="26" t="s">
        <v>49</v>
      </c>
      <c r="EI106" s="26" t="s">
        <v>61</v>
      </c>
      <c r="EJ106" s="26" t="s">
        <v>43</v>
      </c>
      <c r="EK106" s="26" t="s">
        <v>50</v>
      </c>
      <c r="EL106" s="26" t="s">
        <v>50</v>
      </c>
      <c r="EM106" s="26" t="s">
        <v>49</v>
      </c>
      <c r="EN106" s="26" t="s">
        <v>49</v>
      </c>
    </row>
    <row r="107" spans="131:144" ht="14.25">
      <c r="EA107">
        <v>4</v>
      </c>
      <c r="EB107" s="26" t="s">
        <v>180</v>
      </c>
      <c r="EC107" s="26" t="s">
        <v>74</v>
      </c>
      <c r="ED107" s="26" t="s">
        <v>49</v>
      </c>
      <c r="EE107" s="26" t="s">
        <v>49</v>
      </c>
      <c r="EF107" s="26" t="s">
        <v>49</v>
      </c>
      <c r="EG107" s="26" t="s">
        <v>49</v>
      </c>
      <c r="EH107" s="26" t="s">
        <v>49</v>
      </c>
      <c r="EI107" s="26" t="s">
        <v>61</v>
      </c>
      <c r="EJ107" s="26" t="s">
        <v>43</v>
      </c>
      <c r="EK107" s="26" t="s">
        <v>50</v>
      </c>
      <c r="EL107" s="26" t="s">
        <v>50</v>
      </c>
      <c r="EM107" s="26" t="s">
        <v>49</v>
      </c>
      <c r="EN107" s="26" t="s">
        <v>49</v>
      </c>
    </row>
    <row r="108" spans="131:144" ht="14.25">
      <c r="EA108">
        <v>4</v>
      </c>
      <c r="EB108" s="26" t="s">
        <v>180</v>
      </c>
      <c r="EC108" s="26" t="s">
        <v>84</v>
      </c>
      <c r="ED108" s="26" t="s">
        <v>49</v>
      </c>
      <c r="EE108" s="26" t="s">
        <v>49</v>
      </c>
      <c r="EF108" s="26" t="s">
        <v>49</v>
      </c>
      <c r="EG108" s="26" t="s">
        <v>49</v>
      </c>
      <c r="EH108" s="26" t="s">
        <v>49</v>
      </c>
      <c r="EI108" s="26" t="s">
        <v>61</v>
      </c>
      <c r="EJ108" s="26" t="s">
        <v>43</v>
      </c>
      <c r="EK108" s="26" t="s">
        <v>50</v>
      </c>
      <c r="EL108" s="26" t="s">
        <v>50</v>
      </c>
      <c r="EM108" s="26" t="s">
        <v>49</v>
      </c>
      <c r="EN108" s="26" t="s">
        <v>49</v>
      </c>
    </row>
    <row r="109" spans="131:144" ht="14.25">
      <c r="EA109">
        <v>4</v>
      </c>
      <c r="EB109" s="26" t="s">
        <v>154</v>
      </c>
      <c r="EC109" s="26" t="s">
        <v>76</v>
      </c>
      <c r="ED109" s="26" t="s">
        <v>49</v>
      </c>
      <c r="EE109" s="26" t="s">
        <v>49</v>
      </c>
      <c r="EF109" s="26" t="s">
        <v>49</v>
      </c>
      <c r="EG109" s="26" t="s">
        <v>49</v>
      </c>
      <c r="EH109" s="26" t="s">
        <v>49</v>
      </c>
      <c r="EI109" s="26" t="s">
        <v>61</v>
      </c>
      <c r="EJ109" s="26" t="s">
        <v>43</v>
      </c>
      <c r="EK109" s="26" t="s">
        <v>50</v>
      </c>
      <c r="EL109" s="26" t="s">
        <v>50</v>
      </c>
      <c r="EM109" s="26" t="s">
        <v>49</v>
      </c>
      <c r="EN109" s="26" t="s">
        <v>49</v>
      </c>
    </row>
    <row r="110" spans="131:144" ht="14.25">
      <c r="EA110">
        <v>4</v>
      </c>
      <c r="EB110" s="26" t="s">
        <v>154</v>
      </c>
      <c r="EC110" s="26" t="s">
        <v>74</v>
      </c>
      <c r="ED110" s="26" t="s">
        <v>49</v>
      </c>
      <c r="EE110" s="26" t="s">
        <v>49</v>
      </c>
      <c r="EF110" s="26" t="s">
        <v>49</v>
      </c>
      <c r="EG110" s="26" t="s">
        <v>49</v>
      </c>
      <c r="EH110" s="26" t="s">
        <v>49</v>
      </c>
      <c r="EI110" s="26" t="s">
        <v>61</v>
      </c>
      <c r="EJ110" s="26" t="s">
        <v>43</v>
      </c>
      <c r="EK110" s="26" t="s">
        <v>50</v>
      </c>
      <c r="EL110" s="26" t="s">
        <v>50</v>
      </c>
      <c r="EM110" s="26" t="s">
        <v>49</v>
      </c>
      <c r="EN110" s="26" t="s">
        <v>49</v>
      </c>
    </row>
    <row r="111" spans="131:144" ht="14.25">
      <c r="EA111">
        <v>4</v>
      </c>
      <c r="EB111" s="26" t="s">
        <v>154</v>
      </c>
      <c r="EC111" s="26" t="s">
        <v>84</v>
      </c>
      <c r="ED111" s="26" t="s">
        <v>49</v>
      </c>
      <c r="EE111" s="26" t="s">
        <v>49</v>
      </c>
      <c r="EF111" s="26" t="s">
        <v>49</v>
      </c>
      <c r="EG111" s="26" t="s">
        <v>49</v>
      </c>
      <c r="EH111" s="26" t="s">
        <v>49</v>
      </c>
      <c r="EI111" s="26" t="s">
        <v>61</v>
      </c>
      <c r="EJ111" s="26" t="s">
        <v>43</v>
      </c>
      <c r="EK111" s="26" t="s">
        <v>50</v>
      </c>
      <c r="EL111" s="26" t="s">
        <v>50</v>
      </c>
      <c r="EM111" s="26" t="s">
        <v>49</v>
      </c>
      <c r="EN111" s="26" t="s">
        <v>49</v>
      </c>
    </row>
    <row r="112" spans="131:144" ht="14.25">
      <c r="EA112">
        <v>4</v>
      </c>
      <c r="EB112" s="26" t="s">
        <v>182</v>
      </c>
      <c r="EC112" s="26" t="s">
        <v>76</v>
      </c>
      <c r="ED112" s="26" t="s">
        <v>49</v>
      </c>
      <c r="EE112" s="26" t="s">
        <v>49</v>
      </c>
      <c r="EF112" s="26" t="s">
        <v>49</v>
      </c>
      <c r="EG112" s="26" t="s">
        <v>49</v>
      </c>
      <c r="EH112" s="26" t="s">
        <v>49</v>
      </c>
      <c r="EI112" s="26" t="s">
        <v>61</v>
      </c>
      <c r="EJ112" s="26" t="s">
        <v>43</v>
      </c>
      <c r="EK112" s="26" t="s">
        <v>50</v>
      </c>
      <c r="EL112" s="26" t="s">
        <v>50</v>
      </c>
      <c r="EM112" s="26" t="s">
        <v>49</v>
      </c>
      <c r="EN112" s="26" t="s">
        <v>49</v>
      </c>
    </row>
    <row r="113" spans="131:144" ht="14.25">
      <c r="EA113">
        <v>4</v>
      </c>
      <c r="EB113" s="26" t="s">
        <v>182</v>
      </c>
      <c r="EC113" s="26" t="s">
        <v>74</v>
      </c>
      <c r="ED113" s="26" t="s">
        <v>49</v>
      </c>
      <c r="EE113" s="26" t="s">
        <v>49</v>
      </c>
      <c r="EF113" s="26" t="s">
        <v>49</v>
      </c>
      <c r="EG113" s="26" t="s">
        <v>49</v>
      </c>
      <c r="EH113" s="26" t="s">
        <v>49</v>
      </c>
      <c r="EI113" s="26" t="s">
        <v>61</v>
      </c>
      <c r="EJ113" s="26" t="s">
        <v>43</v>
      </c>
      <c r="EK113" s="26" t="s">
        <v>50</v>
      </c>
      <c r="EL113" s="26" t="s">
        <v>50</v>
      </c>
      <c r="EM113" s="26" t="s">
        <v>49</v>
      </c>
      <c r="EN113" s="26" t="s">
        <v>49</v>
      </c>
    </row>
    <row r="114" spans="131:144" ht="14.25">
      <c r="EA114">
        <v>4</v>
      </c>
      <c r="EB114" s="26" t="s">
        <v>182</v>
      </c>
      <c r="EC114" s="26" t="s">
        <v>84</v>
      </c>
      <c r="ED114" s="26" t="s">
        <v>49</v>
      </c>
      <c r="EE114" s="26" t="s">
        <v>49</v>
      </c>
      <c r="EF114" s="26" t="s">
        <v>49</v>
      </c>
      <c r="EG114" s="26" t="s">
        <v>49</v>
      </c>
      <c r="EH114" s="26" t="s">
        <v>49</v>
      </c>
      <c r="EI114" s="26" t="s">
        <v>61</v>
      </c>
      <c r="EJ114" s="26" t="s">
        <v>43</v>
      </c>
      <c r="EK114" s="26" t="s">
        <v>50</v>
      </c>
      <c r="EL114" s="26" t="s">
        <v>50</v>
      </c>
      <c r="EM114" s="26" t="s">
        <v>49</v>
      </c>
      <c r="EN114" s="26" t="s">
        <v>49</v>
      </c>
    </row>
    <row r="115" spans="131:144" ht="14.25">
      <c r="EA115">
        <v>4</v>
      </c>
      <c r="EB115" s="26" t="s">
        <v>149</v>
      </c>
      <c r="EC115" s="26" t="s">
        <v>76</v>
      </c>
      <c r="ED115" s="26" t="s">
        <v>49</v>
      </c>
      <c r="EE115" s="26" t="s">
        <v>49</v>
      </c>
      <c r="EF115" s="26" t="s">
        <v>49</v>
      </c>
      <c r="EG115" s="26" t="s">
        <v>49</v>
      </c>
      <c r="EH115" s="26" t="s">
        <v>49</v>
      </c>
      <c r="EI115" s="26" t="s">
        <v>61</v>
      </c>
      <c r="EJ115" s="26" t="s">
        <v>43</v>
      </c>
      <c r="EK115" s="26" t="s">
        <v>50</v>
      </c>
      <c r="EL115" s="26" t="s">
        <v>50</v>
      </c>
      <c r="EM115" s="26" t="s">
        <v>49</v>
      </c>
      <c r="EN115" s="26" t="s">
        <v>49</v>
      </c>
    </row>
    <row r="116" spans="131:144" ht="14.25">
      <c r="EA116">
        <v>4</v>
      </c>
      <c r="EB116" s="26" t="s">
        <v>149</v>
      </c>
      <c r="EC116" s="26" t="s">
        <v>74</v>
      </c>
      <c r="ED116" s="26" t="s">
        <v>49</v>
      </c>
      <c r="EE116" s="26" t="s">
        <v>49</v>
      </c>
      <c r="EF116" s="26" t="s">
        <v>49</v>
      </c>
      <c r="EG116" s="26" t="s">
        <v>49</v>
      </c>
      <c r="EH116" s="26" t="s">
        <v>49</v>
      </c>
      <c r="EI116" s="26" t="s">
        <v>61</v>
      </c>
      <c r="EJ116" s="26" t="s">
        <v>43</v>
      </c>
      <c r="EK116" s="26" t="s">
        <v>50</v>
      </c>
      <c r="EL116" s="26" t="s">
        <v>50</v>
      </c>
      <c r="EM116" s="26" t="s">
        <v>49</v>
      </c>
      <c r="EN116" s="26" t="s">
        <v>49</v>
      </c>
    </row>
    <row r="117" spans="131:144" ht="14.25">
      <c r="EA117">
        <v>4</v>
      </c>
      <c r="EB117" s="26" t="s">
        <v>149</v>
      </c>
      <c r="EC117" s="26" t="s">
        <v>84</v>
      </c>
      <c r="ED117" s="26" t="s">
        <v>49</v>
      </c>
      <c r="EE117" s="26" t="s">
        <v>49</v>
      </c>
      <c r="EF117" s="26" t="s">
        <v>49</v>
      </c>
      <c r="EG117" s="26" t="s">
        <v>49</v>
      </c>
      <c r="EH117" s="26" t="s">
        <v>49</v>
      </c>
      <c r="EI117" s="26" t="s">
        <v>61</v>
      </c>
      <c r="EJ117" s="26" t="s">
        <v>43</v>
      </c>
      <c r="EK117" s="26" t="s">
        <v>50</v>
      </c>
      <c r="EL117" s="26" t="s">
        <v>50</v>
      </c>
      <c r="EM117" s="26" t="s">
        <v>49</v>
      </c>
      <c r="EN117" s="26" t="s">
        <v>49</v>
      </c>
    </row>
    <row r="118" spans="131:144" ht="14.25">
      <c r="EA118">
        <v>4</v>
      </c>
      <c r="EB118" s="26" t="s">
        <v>177</v>
      </c>
      <c r="EC118" s="26" t="s">
        <v>76</v>
      </c>
      <c r="ED118" s="26" t="s">
        <v>49</v>
      </c>
      <c r="EE118" s="26" t="s">
        <v>49</v>
      </c>
      <c r="EF118" s="26" t="s">
        <v>49</v>
      </c>
      <c r="EG118" s="26" t="s">
        <v>49</v>
      </c>
      <c r="EH118" s="26" t="s">
        <v>49</v>
      </c>
      <c r="EI118" s="26" t="s">
        <v>61</v>
      </c>
      <c r="EJ118" s="26" t="s">
        <v>43</v>
      </c>
      <c r="EK118" s="26" t="s">
        <v>50</v>
      </c>
      <c r="EL118" s="26" t="s">
        <v>50</v>
      </c>
      <c r="EM118" s="26" t="s">
        <v>49</v>
      </c>
      <c r="EN118" s="26" t="s">
        <v>49</v>
      </c>
    </row>
    <row r="119" spans="131:144" ht="14.25">
      <c r="EA119">
        <v>4</v>
      </c>
      <c r="EB119" s="26" t="s">
        <v>177</v>
      </c>
      <c r="EC119" s="26" t="s">
        <v>74</v>
      </c>
      <c r="ED119" s="26" t="s">
        <v>49</v>
      </c>
      <c r="EE119" s="26" t="s">
        <v>49</v>
      </c>
      <c r="EF119" s="26" t="s">
        <v>49</v>
      </c>
      <c r="EG119" s="26" t="s">
        <v>49</v>
      </c>
      <c r="EH119" s="26" t="s">
        <v>49</v>
      </c>
      <c r="EI119" s="26" t="s">
        <v>61</v>
      </c>
      <c r="EJ119" s="26" t="s">
        <v>43</v>
      </c>
      <c r="EK119" s="26" t="s">
        <v>50</v>
      </c>
      <c r="EL119" s="26" t="s">
        <v>50</v>
      </c>
      <c r="EM119" s="26" t="s">
        <v>49</v>
      </c>
      <c r="EN119" s="26" t="s">
        <v>49</v>
      </c>
    </row>
    <row r="120" spans="131:144" ht="14.25">
      <c r="EA120">
        <v>4</v>
      </c>
      <c r="EB120" s="26" t="s">
        <v>177</v>
      </c>
      <c r="EC120" s="26" t="s">
        <v>84</v>
      </c>
      <c r="ED120" s="26" t="s">
        <v>49</v>
      </c>
      <c r="EE120" s="26" t="s">
        <v>49</v>
      </c>
      <c r="EF120" s="26" t="s">
        <v>49</v>
      </c>
      <c r="EG120" s="26" t="s">
        <v>49</v>
      </c>
      <c r="EH120" s="26" t="s">
        <v>49</v>
      </c>
      <c r="EI120" s="26" t="s">
        <v>61</v>
      </c>
      <c r="EJ120" s="26" t="s">
        <v>43</v>
      </c>
      <c r="EK120" s="26" t="s">
        <v>50</v>
      </c>
      <c r="EL120" s="26" t="s">
        <v>50</v>
      </c>
      <c r="EM120" s="26" t="s">
        <v>49</v>
      </c>
      <c r="EN120" s="26" t="s">
        <v>49</v>
      </c>
    </row>
    <row r="121" spans="131:144" ht="14.25">
      <c r="EA121">
        <v>4</v>
      </c>
      <c r="EB121" s="26" t="s">
        <v>102</v>
      </c>
      <c r="EC121" s="26" t="s">
        <v>76</v>
      </c>
      <c r="ED121" s="26" t="s">
        <v>49</v>
      </c>
      <c r="EE121" s="26" t="s">
        <v>49</v>
      </c>
      <c r="EF121" s="26" t="s">
        <v>49</v>
      </c>
      <c r="EG121" s="26" t="s">
        <v>49</v>
      </c>
      <c r="EH121" s="26" t="s">
        <v>49</v>
      </c>
      <c r="EI121" s="26" t="s">
        <v>61</v>
      </c>
      <c r="EJ121" s="26" t="s">
        <v>43</v>
      </c>
      <c r="EK121" s="26" t="s">
        <v>50</v>
      </c>
      <c r="EL121" s="26" t="s">
        <v>50</v>
      </c>
      <c r="EM121" s="26" t="s">
        <v>49</v>
      </c>
      <c r="EN121" s="26" t="s">
        <v>49</v>
      </c>
    </row>
    <row r="122" spans="131:144" ht="14.25">
      <c r="EA122">
        <v>4</v>
      </c>
      <c r="EB122" s="26" t="s">
        <v>102</v>
      </c>
      <c r="EC122" s="26" t="s">
        <v>74</v>
      </c>
      <c r="ED122" s="26" t="s">
        <v>49</v>
      </c>
      <c r="EE122" s="26" t="s">
        <v>49</v>
      </c>
      <c r="EF122" s="26" t="s">
        <v>49</v>
      </c>
      <c r="EG122" s="26" t="s">
        <v>49</v>
      </c>
      <c r="EH122" s="26" t="s">
        <v>49</v>
      </c>
      <c r="EI122" s="26" t="s">
        <v>61</v>
      </c>
      <c r="EJ122" s="26" t="s">
        <v>43</v>
      </c>
      <c r="EK122" s="26" t="s">
        <v>50</v>
      </c>
      <c r="EL122" s="26" t="s">
        <v>50</v>
      </c>
      <c r="EM122" s="26" t="s">
        <v>49</v>
      </c>
      <c r="EN122" s="26" t="s">
        <v>49</v>
      </c>
    </row>
    <row r="123" spans="131:144" ht="14.25">
      <c r="EA123">
        <v>4</v>
      </c>
      <c r="EB123" s="26" t="s">
        <v>102</v>
      </c>
      <c r="EC123" s="26" t="s">
        <v>84</v>
      </c>
      <c r="ED123" s="26" t="s">
        <v>49</v>
      </c>
      <c r="EE123" s="26" t="s">
        <v>49</v>
      </c>
      <c r="EF123" s="26" t="s">
        <v>49</v>
      </c>
      <c r="EG123" s="26" t="s">
        <v>49</v>
      </c>
      <c r="EH123" s="26" t="s">
        <v>49</v>
      </c>
      <c r="EI123" s="26" t="s">
        <v>61</v>
      </c>
      <c r="EJ123" s="26" t="s">
        <v>43</v>
      </c>
      <c r="EK123" s="26" t="s">
        <v>50</v>
      </c>
      <c r="EL123" s="26" t="s">
        <v>50</v>
      </c>
      <c r="EM123" s="26" t="s">
        <v>49</v>
      </c>
      <c r="EN123" s="26" t="s">
        <v>49</v>
      </c>
    </row>
    <row r="124" spans="131:144" ht="14.25">
      <c r="EA124">
        <v>4</v>
      </c>
      <c r="EB124" s="26" t="s">
        <v>104</v>
      </c>
      <c r="EC124" s="26" t="s">
        <v>76</v>
      </c>
      <c r="ED124" s="26" t="s">
        <v>49</v>
      </c>
      <c r="EE124" s="26" t="s">
        <v>49</v>
      </c>
      <c r="EF124" s="26" t="s">
        <v>49</v>
      </c>
      <c r="EG124" s="26" t="s">
        <v>49</v>
      </c>
      <c r="EH124" s="26" t="s">
        <v>49</v>
      </c>
      <c r="EI124" s="26" t="s">
        <v>61</v>
      </c>
      <c r="EJ124" s="26" t="s">
        <v>43</v>
      </c>
      <c r="EK124" s="26" t="s">
        <v>50</v>
      </c>
      <c r="EL124" s="26" t="s">
        <v>50</v>
      </c>
      <c r="EM124" s="26" t="s">
        <v>49</v>
      </c>
      <c r="EN124" s="26" t="s">
        <v>49</v>
      </c>
    </row>
    <row r="125" spans="131:144" ht="14.25">
      <c r="EA125">
        <v>4</v>
      </c>
      <c r="EB125" s="26" t="s">
        <v>104</v>
      </c>
      <c r="EC125" s="26" t="s">
        <v>74</v>
      </c>
      <c r="ED125" s="26" t="s">
        <v>49</v>
      </c>
      <c r="EE125" s="26" t="s">
        <v>49</v>
      </c>
      <c r="EF125" s="26" t="s">
        <v>49</v>
      </c>
      <c r="EG125" s="26" t="s">
        <v>49</v>
      </c>
      <c r="EH125" s="26" t="s">
        <v>49</v>
      </c>
      <c r="EI125" s="26" t="s">
        <v>61</v>
      </c>
      <c r="EJ125" s="26" t="s">
        <v>43</v>
      </c>
      <c r="EK125" s="26" t="s">
        <v>50</v>
      </c>
      <c r="EL125" s="26" t="s">
        <v>50</v>
      </c>
      <c r="EM125" s="26" t="s">
        <v>49</v>
      </c>
      <c r="EN125" s="26" t="s">
        <v>49</v>
      </c>
    </row>
    <row r="126" spans="131:144" ht="14.25">
      <c r="EA126">
        <v>4</v>
      </c>
      <c r="EB126" s="26" t="s">
        <v>104</v>
      </c>
      <c r="EC126" s="26" t="s">
        <v>84</v>
      </c>
      <c r="ED126" s="26" t="s">
        <v>49</v>
      </c>
      <c r="EE126" s="26" t="s">
        <v>49</v>
      </c>
      <c r="EF126" s="26" t="s">
        <v>49</v>
      </c>
      <c r="EG126" s="26" t="s">
        <v>49</v>
      </c>
      <c r="EH126" s="26" t="s">
        <v>49</v>
      </c>
      <c r="EI126" s="26" t="s">
        <v>61</v>
      </c>
      <c r="EJ126" s="26" t="s">
        <v>43</v>
      </c>
      <c r="EK126" s="26" t="s">
        <v>50</v>
      </c>
      <c r="EL126" s="26" t="s">
        <v>50</v>
      </c>
      <c r="EM126" s="26" t="s">
        <v>49</v>
      </c>
      <c r="EN126" s="26" t="s">
        <v>49</v>
      </c>
    </row>
    <row r="127" spans="131:144" ht="14.25">
      <c r="EA127">
        <v>4</v>
      </c>
      <c r="EB127" s="26" t="s">
        <v>106</v>
      </c>
      <c r="EC127" s="26" t="s">
        <v>76</v>
      </c>
      <c r="ED127" s="26" t="s">
        <v>49</v>
      </c>
      <c r="EE127" s="26" t="s">
        <v>49</v>
      </c>
      <c r="EF127" s="26" t="s">
        <v>49</v>
      </c>
      <c r="EG127" s="26" t="s">
        <v>49</v>
      </c>
      <c r="EH127" s="26" t="s">
        <v>49</v>
      </c>
      <c r="EI127" s="26" t="s">
        <v>61</v>
      </c>
      <c r="EJ127" s="26" t="s">
        <v>43</v>
      </c>
      <c r="EK127" s="26" t="s">
        <v>50</v>
      </c>
      <c r="EL127" s="26" t="s">
        <v>50</v>
      </c>
      <c r="EM127" s="26" t="s">
        <v>49</v>
      </c>
      <c r="EN127" s="26" t="s">
        <v>49</v>
      </c>
    </row>
    <row r="128" spans="131:144" ht="14.25">
      <c r="EA128">
        <v>4</v>
      </c>
      <c r="EB128" s="26" t="s">
        <v>106</v>
      </c>
      <c r="EC128" s="26" t="s">
        <v>74</v>
      </c>
      <c r="ED128" s="26" t="s">
        <v>49</v>
      </c>
      <c r="EE128" s="26" t="s">
        <v>49</v>
      </c>
      <c r="EF128" s="26" t="s">
        <v>49</v>
      </c>
      <c r="EG128" s="26" t="s">
        <v>49</v>
      </c>
      <c r="EH128" s="26" t="s">
        <v>49</v>
      </c>
      <c r="EI128" s="26" t="s">
        <v>61</v>
      </c>
      <c r="EJ128" s="26" t="s">
        <v>43</v>
      </c>
      <c r="EK128" s="26" t="s">
        <v>50</v>
      </c>
      <c r="EL128" s="26" t="s">
        <v>50</v>
      </c>
      <c r="EM128" s="26" t="s">
        <v>49</v>
      </c>
      <c r="EN128" s="26" t="s">
        <v>49</v>
      </c>
    </row>
    <row r="129" spans="131:144" ht="14.25">
      <c r="EA129">
        <v>4</v>
      </c>
      <c r="EB129" s="26" t="s">
        <v>106</v>
      </c>
      <c r="EC129" s="26" t="s">
        <v>84</v>
      </c>
      <c r="ED129" s="26" t="s">
        <v>49</v>
      </c>
      <c r="EE129" s="26" t="s">
        <v>49</v>
      </c>
      <c r="EF129" s="26" t="s">
        <v>49</v>
      </c>
      <c r="EG129" s="26" t="s">
        <v>49</v>
      </c>
      <c r="EH129" s="26" t="s">
        <v>49</v>
      </c>
      <c r="EI129" s="26" t="s">
        <v>61</v>
      </c>
      <c r="EJ129" s="26" t="s">
        <v>43</v>
      </c>
      <c r="EK129" s="26" t="s">
        <v>50</v>
      </c>
      <c r="EL129" s="26" t="s">
        <v>50</v>
      </c>
      <c r="EM129" s="26" t="s">
        <v>49</v>
      </c>
      <c r="EN129" s="26" t="s">
        <v>49</v>
      </c>
    </row>
    <row r="130" spans="131:144" ht="14.25">
      <c r="EA130">
        <v>4</v>
      </c>
      <c r="EB130" s="26" t="s">
        <v>240</v>
      </c>
      <c r="EC130" s="26" t="s">
        <v>76</v>
      </c>
      <c r="ED130" s="26" t="s">
        <v>49</v>
      </c>
      <c r="EE130" s="26" t="s">
        <v>49</v>
      </c>
      <c r="EF130" s="26" t="s">
        <v>49</v>
      </c>
      <c r="EG130" s="26" t="s">
        <v>49</v>
      </c>
      <c r="EH130" s="26" t="s">
        <v>49</v>
      </c>
      <c r="EI130" s="26" t="s">
        <v>61</v>
      </c>
      <c r="EJ130" s="26" t="s">
        <v>43</v>
      </c>
      <c r="EK130" s="26" t="s">
        <v>50</v>
      </c>
      <c r="EL130" s="26" t="s">
        <v>50</v>
      </c>
      <c r="EM130" s="26" t="s">
        <v>49</v>
      </c>
      <c r="EN130" s="26" t="s">
        <v>49</v>
      </c>
    </row>
    <row r="131" spans="131:144" ht="14.25">
      <c r="EA131">
        <v>4</v>
      </c>
      <c r="EB131" s="26" t="s">
        <v>240</v>
      </c>
      <c r="EC131" s="26" t="s">
        <v>74</v>
      </c>
      <c r="ED131" s="26" t="s">
        <v>49</v>
      </c>
      <c r="EE131" s="26" t="s">
        <v>49</v>
      </c>
      <c r="EF131" s="26" t="s">
        <v>49</v>
      </c>
      <c r="EG131" s="26" t="s">
        <v>49</v>
      </c>
      <c r="EH131" s="26" t="s">
        <v>49</v>
      </c>
      <c r="EI131" s="26" t="s">
        <v>61</v>
      </c>
      <c r="EJ131" s="26" t="s">
        <v>43</v>
      </c>
      <c r="EK131" s="26" t="s">
        <v>50</v>
      </c>
      <c r="EL131" s="26" t="s">
        <v>50</v>
      </c>
      <c r="EM131" s="26" t="s">
        <v>49</v>
      </c>
      <c r="EN131" s="26" t="s">
        <v>49</v>
      </c>
    </row>
    <row r="132" spans="131:144" ht="14.25">
      <c r="EA132">
        <v>4</v>
      </c>
      <c r="EB132" s="26" t="s">
        <v>240</v>
      </c>
      <c r="EC132" s="26" t="s">
        <v>84</v>
      </c>
      <c r="ED132" s="26" t="s">
        <v>49</v>
      </c>
      <c r="EE132" s="26" t="s">
        <v>49</v>
      </c>
      <c r="EF132" s="26" t="s">
        <v>49</v>
      </c>
      <c r="EG132" s="26" t="s">
        <v>49</v>
      </c>
      <c r="EH132" s="26" t="s">
        <v>49</v>
      </c>
      <c r="EI132" s="26" t="s">
        <v>61</v>
      </c>
      <c r="EJ132" s="26" t="s">
        <v>43</v>
      </c>
      <c r="EK132" s="26" t="s">
        <v>50</v>
      </c>
      <c r="EL132" s="26" t="s">
        <v>50</v>
      </c>
      <c r="EM132" s="26" t="s">
        <v>49</v>
      </c>
      <c r="EN132" s="26" t="s">
        <v>49</v>
      </c>
    </row>
    <row r="133" spans="131:144" ht="14.25">
      <c r="EA133">
        <v>4</v>
      </c>
      <c r="EB133" s="26" t="s">
        <v>243</v>
      </c>
      <c r="EC133" s="26" t="s">
        <v>76</v>
      </c>
      <c r="ED133" s="26" t="s">
        <v>49</v>
      </c>
      <c r="EE133" s="26" t="s">
        <v>49</v>
      </c>
      <c r="EF133" s="26" t="s">
        <v>49</v>
      </c>
      <c r="EG133" s="26" t="s">
        <v>49</v>
      </c>
      <c r="EH133" s="26" t="s">
        <v>49</v>
      </c>
      <c r="EI133" s="26" t="s">
        <v>61</v>
      </c>
      <c r="EJ133" s="26" t="s">
        <v>43</v>
      </c>
      <c r="EK133" s="26" t="s">
        <v>50</v>
      </c>
      <c r="EL133" s="26" t="s">
        <v>50</v>
      </c>
      <c r="EM133" s="26" t="s">
        <v>49</v>
      </c>
      <c r="EN133" s="26" t="s">
        <v>49</v>
      </c>
    </row>
    <row r="134" spans="131:144" ht="14.25">
      <c r="EA134">
        <v>4</v>
      </c>
      <c r="EB134" s="26" t="s">
        <v>243</v>
      </c>
      <c r="EC134" s="26" t="s">
        <v>74</v>
      </c>
      <c r="ED134" s="26" t="s">
        <v>49</v>
      </c>
      <c r="EE134" s="26" t="s">
        <v>49</v>
      </c>
      <c r="EF134" s="26" t="s">
        <v>49</v>
      </c>
      <c r="EG134" s="26" t="s">
        <v>49</v>
      </c>
      <c r="EH134" s="26" t="s">
        <v>49</v>
      </c>
      <c r="EI134" s="26" t="s">
        <v>61</v>
      </c>
      <c r="EJ134" s="26" t="s">
        <v>43</v>
      </c>
      <c r="EK134" s="26" t="s">
        <v>50</v>
      </c>
      <c r="EL134" s="26" t="s">
        <v>50</v>
      </c>
      <c r="EM134" s="26" t="s">
        <v>49</v>
      </c>
      <c r="EN134" s="26" t="s">
        <v>49</v>
      </c>
    </row>
    <row r="135" spans="131:144" ht="14.25">
      <c r="EA135">
        <v>4</v>
      </c>
      <c r="EB135" s="26" t="s">
        <v>243</v>
      </c>
      <c r="EC135" s="26" t="s">
        <v>84</v>
      </c>
      <c r="ED135" s="26" t="s">
        <v>49</v>
      </c>
      <c r="EE135" s="26" t="s">
        <v>49</v>
      </c>
      <c r="EF135" s="26" t="s">
        <v>49</v>
      </c>
      <c r="EG135" s="26" t="s">
        <v>49</v>
      </c>
      <c r="EH135" s="26" t="s">
        <v>49</v>
      </c>
      <c r="EI135" s="26" t="s">
        <v>61</v>
      </c>
      <c r="EJ135" s="26" t="s">
        <v>43</v>
      </c>
      <c r="EK135" s="26" t="s">
        <v>50</v>
      </c>
      <c r="EL135" s="26" t="s">
        <v>50</v>
      </c>
      <c r="EM135" s="26" t="s">
        <v>49</v>
      </c>
      <c r="EN135" s="26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GX58"/>
  <sheetViews>
    <sheetView zoomScalePageLayoutView="0" workbookViewId="0" topLeftCell="A1">
      <selection activeCell="A1" sqref="A1"/>
    </sheetView>
  </sheetViews>
  <sheetFormatPr defaultColWidth="8.79687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9" spans="6:7" ht="14.25">
      <c r="F9" s="34"/>
      <c r="G9" s="34"/>
    </row>
    <row r="10" spans="4:7" ht="14.25">
      <c r="D10" s="34"/>
      <c r="E10" s="34"/>
      <c r="F10" s="34"/>
      <c r="G10" s="34"/>
    </row>
    <row r="11" spans="4:7" ht="14.25">
      <c r="D11" s="34"/>
      <c r="E11" s="34"/>
      <c r="F11" s="34"/>
      <c r="G11" s="34"/>
    </row>
    <row r="12" spans="4:7" ht="14.25">
      <c r="D12" s="34"/>
      <c r="E12" s="34"/>
      <c r="F12" s="34"/>
      <c r="G12" s="34"/>
    </row>
    <row r="13" spans="4:7" ht="14.25">
      <c r="D13" s="34"/>
      <c r="E13" s="34"/>
      <c r="F13" s="34"/>
      <c r="G13" s="34"/>
    </row>
    <row r="14" spans="4:7" ht="14.25">
      <c r="D14" s="34"/>
      <c r="E14" s="34"/>
      <c r="F14" s="34"/>
      <c r="G14" s="34"/>
    </row>
    <row r="15" spans="4:7" ht="14.25">
      <c r="D15" s="34"/>
      <c r="E15" s="34"/>
      <c r="F15" s="34"/>
      <c r="G15" s="34"/>
    </row>
    <row r="16" spans="4:7" ht="14.25">
      <c r="D16" s="34"/>
      <c r="E16" s="34"/>
      <c r="F16" s="34"/>
      <c r="G16" s="34"/>
    </row>
    <row r="17" spans="4:7" ht="14.25">
      <c r="D17" s="34"/>
      <c r="E17" s="34"/>
      <c r="F17" s="34"/>
      <c r="G17" s="34"/>
    </row>
    <row r="18" spans="4:7" ht="14.25">
      <c r="D18" s="34"/>
      <c r="E18" s="34"/>
      <c r="F18" s="34"/>
      <c r="G18" s="34"/>
    </row>
    <row r="19" spans="4:7" ht="14.25">
      <c r="D19" s="34"/>
      <c r="E19" s="34"/>
      <c r="F19" s="34"/>
      <c r="G19" s="34"/>
    </row>
    <row r="20" spans="4:7" ht="14.25">
      <c r="D20" s="34"/>
      <c r="E20" s="34"/>
      <c r="F20" s="34"/>
      <c r="G20" s="34"/>
    </row>
    <row r="21" spans="4:7" ht="14.25">
      <c r="D21" s="34"/>
      <c r="E21" s="34"/>
      <c r="F21" s="34"/>
      <c r="G21" s="34"/>
    </row>
    <row r="22" spans="4:7" ht="14.25">
      <c r="D22" s="34"/>
      <c r="E22" s="34"/>
      <c r="F22" s="34"/>
      <c r="G22" s="34"/>
    </row>
    <row r="23" spans="4:7" ht="14.25">
      <c r="D23" s="34"/>
      <c r="E23" s="34"/>
      <c r="F23" s="34"/>
      <c r="G23" s="34"/>
    </row>
    <row r="24" spans="4:7" ht="14.25">
      <c r="D24" s="34"/>
      <c r="E24" s="34"/>
      <c r="F24" s="34"/>
      <c r="G24" s="34"/>
    </row>
    <row r="25" spans="4:7" ht="14.25">
      <c r="D25" s="34"/>
      <c r="E25" s="34"/>
      <c r="F25" s="34"/>
      <c r="G25" s="34"/>
    </row>
    <row r="26" spans="4:7" ht="14.25">
      <c r="D26" s="34"/>
      <c r="E26" s="34"/>
      <c r="F26" s="34"/>
      <c r="G26" s="34"/>
    </row>
    <row r="27" spans="4:7" ht="14.25">
      <c r="D27" s="34"/>
      <c r="E27" s="34"/>
      <c r="F27" s="34"/>
      <c r="G27" s="34"/>
    </row>
    <row r="28" spans="4:7" ht="14.25">
      <c r="D28" s="34"/>
      <c r="E28" s="34"/>
      <c r="F28" s="34"/>
      <c r="G28" s="34"/>
    </row>
    <row r="29" spans="4:7" ht="14.25">
      <c r="D29" s="34"/>
      <c r="E29" s="34"/>
      <c r="F29" s="34"/>
      <c r="G29" s="34"/>
    </row>
    <row r="30" spans="4:7" ht="14.25">
      <c r="D30" s="34"/>
      <c r="E30" s="34"/>
      <c r="F30" s="34"/>
      <c r="G30" s="34"/>
    </row>
    <row r="31" spans="4:7" ht="14.25">
      <c r="D31" s="34"/>
      <c r="E31" s="34"/>
      <c r="F31" s="34"/>
      <c r="G31" s="34"/>
    </row>
    <row r="32" spans="4:7" ht="14.25">
      <c r="D32" s="34"/>
      <c r="E32" s="34"/>
      <c r="F32" s="34"/>
      <c r="G32" s="34"/>
    </row>
    <row r="33" spans="4:7" ht="14.25">
      <c r="D33" s="34"/>
      <c r="E33" s="34"/>
      <c r="F33" s="34"/>
      <c r="G33" s="34"/>
    </row>
    <row r="34" spans="4:7" ht="14.25">
      <c r="D34" s="34"/>
      <c r="E34" s="34"/>
      <c r="F34" s="34"/>
      <c r="G34" s="34"/>
    </row>
    <row r="35" spans="4:7" ht="14.25">
      <c r="D35" s="34"/>
      <c r="E35" s="34"/>
      <c r="F35" s="34"/>
      <c r="G35" s="34"/>
    </row>
    <row r="36" spans="4:7" ht="14.25">
      <c r="D36" s="34"/>
      <c r="E36" s="34"/>
      <c r="F36" s="34"/>
      <c r="G36" s="34"/>
    </row>
    <row r="37" spans="4:7" ht="14.25">
      <c r="D37" s="34"/>
      <c r="E37" s="34"/>
      <c r="F37" s="34"/>
      <c r="G37" s="34"/>
    </row>
    <row r="38" spans="4:7" ht="14.25">
      <c r="D38" s="34"/>
      <c r="E38" s="34"/>
      <c r="F38" s="34"/>
      <c r="G38" s="34"/>
    </row>
    <row r="39" spans="6:7" ht="14.25">
      <c r="F39" s="34"/>
      <c r="G39" s="34"/>
    </row>
    <row r="40" spans="6:7" ht="14.25">
      <c r="F40" s="34"/>
      <c r="G40" s="34"/>
    </row>
    <row r="41" spans="6:7" ht="14.25">
      <c r="F41" s="34"/>
      <c r="G41" s="34"/>
    </row>
    <row r="42" spans="6:7" ht="14.25">
      <c r="F42" s="34"/>
      <c r="G42" s="34"/>
    </row>
    <row r="43" spans="6:7" ht="14.25">
      <c r="F43" s="34"/>
      <c r="G43" s="34"/>
    </row>
    <row r="44" spans="6:7" ht="14.25">
      <c r="F44" s="34"/>
      <c r="G44" s="34"/>
    </row>
    <row r="45" spans="6:7" ht="14.25">
      <c r="F45" s="34"/>
      <c r="G45" s="34"/>
    </row>
    <row r="46" spans="6:7" ht="14.25">
      <c r="F46" s="34"/>
      <c r="G46" s="34"/>
    </row>
    <row r="47" spans="6:7" ht="14.25">
      <c r="F47" s="34"/>
      <c r="G47" s="34"/>
    </row>
    <row r="48" spans="6:7" ht="14.25">
      <c r="F48" s="34"/>
      <c r="G48" s="34"/>
    </row>
    <row r="49" spans="6:7" ht="14.25">
      <c r="F49" s="34"/>
      <c r="G49" s="34"/>
    </row>
    <row r="50" spans="6:7" ht="14.25">
      <c r="F50" s="34"/>
      <c r="G50" s="34"/>
    </row>
    <row r="51" spans="6:7" ht="14.25">
      <c r="F51" s="34"/>
      <c r="G51" s="34"/>
    </row>
    <row r="52" spans="6:7" ht="14.25">
      <c r="F52" s="34"/>
      <c r="G52" s="34"/>
    </row>
    <row r="53" spans="6:7" ht="14.25">
      <c r="F53" s="34"/>
      <c r="G53" s="34"/>
    </row>
    <row r="54" spans="6:7" ht="14.25">
      <c r="F54" s="34"/>
      <c r="G54" s="34"/>
    </row>
    <row r="55" spans="6:7" ht="14.25">
      <c r="F55" s="34"/>
      <c r="G55" s="34"/>
    </row>
    <row r="56" spans="6:7" ht="14.25">
      <c r="F56" s="34"/>
      <c r="G56" s="34"/>
    </row>
    <row r="57" spans="6:7" ht="14.25">
      <c r="F57" s="34"/>
      <c r="G57" s="34"/>
    </row>
    <row r="58" spans="6:7" ht="14.25">
      <c r="F58" s="34"/>
      <c r="G58" s="3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60" zoomScaleNormal="80" zoomScalePageLayoutView="0" workbookViewId="0" topLeftCell="B31">
      <selection activeCell="I44" sqref="I44"/>
    </sheetView>
  </sheetViews>
  <sheetFormatPr defaultColWidth="8.796875" defaultRowHeight="14.25"/>
  <cols>
    <col min="1" max="1" width="8.19921875" style="1" hidden="1" customWidth="1"/>
    <col min="2" max="2" width="3.5" style="24" customWidth="1"/>
    <col min="3" max="3" width="53.09765625" style="24" customWidth="1"/>
    <col min="4" max="4" width="27.69921875" style="25" customWidth="1"/>
    <col min="5" max="5" width="33.5" style="1" customWidth="1"/>
    <col min="6" max="6" width="9.3984375" style="1" bestFit="1" customWidth="1"/>
    <col min="7" max="7" width="10.5" style="1" bestFit="1" customWidth="1"/>
    <col min="8" max="8" width="13.59765625" style="1" bestFit="1" customWidth="1"/>
    <col min="9" max="16384" width="9" style="1" customWidth="1"/>
  </cols>
  <sheetData>
    <row r="1" spans="2:5" ht="19.5" customHeight="1">
      <c r="B1" s="49"/>
      <c r="C1" s="49"/>
      <c r="D1" s="3"/>
      <c r="E1" s="3"/>
    </row>
    <row r="2" spans="2:5" ht="19.5" customHeight="1">
      <c r="B2" s="49"/>
      <c r="C2" s="49"/>
      <c r="D2" s="3"/>
      <c r="E2" s="3"/>
    </row>
    <row r="3" spans="2:5" ht="19.5" customHeight="1">
      <c r="B3" s="2"/>
      <c r="C3" s="2"/>
      <c r="D3" s="3"/>
      <c r="E3" s="3"/>
    </row>
    <row r="4" spans="2:5" ht="18.75" customHeight="1">
      <c r="B4" s="5"/>
      <c r="C4" s="5"/>
      <c r="D4" s="5"/>
      <c r="E4" s="5"/>
    </row>
    <row r="5" spans="2:5" ht="18.75" customHeight="1">
      <c r="B5" s="50" t="s">
        <v>40</v>
      </c>
      <c r="C5" s="50"/>
      <c r="D5" s="50"/>
      <c r="E5" s="50"/>
    </row>
    <row r="6" spans="2:5" ht="18.75" customHeight="1">
      <c r="B6" s="50" t="str">
        <f>'[1]BW_Raport'!B27</f>
        <v>za okres od Styczeń do Marzec 2015 roku</v>
      </c>
      <c r="C6" s="50"/>
      <c r="D6" s="50"/>
      <c r="E6" s="50"/>
    </row>
    <row r="7" spans="2:5" ht="18.75" customHeight="1">
      <c r="B7" s="6"/>
      <c r="C7" s="6"/>
      <c r="D7" s="6"/>
      <c r="E7" s="6"/>
    </row>
    <row r="8" spans="2:5" ht="21.75" customHeight="1" thickBot="1">
      <c r="B8" s="7"/>
      <c r="C8" s="7"/>
      <c r="D8" s="4"/>
      <c r="E8" s="4"/>
    </row>
    <row r="9" spans="2:5" ht="81" customHeight="1">
      <c r="B9" s="8" t="s">
        <v>0</v>
      </c>
      <c r="C9" s="9" t="s">
        <v>1</v>
      </c>
      <c r="D9" s="10" t="s">
        <v>2</v>
      </c>
      <c r="E9" s="10" t="s">
        <v>3</v>
      </c>
    </row>
    <row r="10" spans="2:5" s="11" customFormat="1" ht="16.5" thickBot="1">
      <c r="B10" s="12">
        <v>1</v>
      </c>
      <c r="C10" s="37">
        <v>2</v>
      </c>
      <c r="D10" s="36">
        <v>3</v>
      </c>
      <c r="E10" s="48">
        <v>4</v>
      </c>
    </row>
    <row r="11" spans="1:5" s="11" customFormat="1" ht="24.75" customHeight="1" thickBot="1" thickTop="1">
      <c r="A11" s="11" t="s">
        <v>4</v>
      </c>
      <c r="B11" s="13" t="s">
        <v>5</v>
      </c>
      <c r="C11" s="14" t="s">
        <v>6</v>
      </c>
      <c r="D11" s="32">
        <f>D13+D14+D15</f>
        <v>4967921</v>
      </c>
      <c r="E11" s="32">
        <f>E13+E14+E15</f>
        <v>4967921</v>
      </c>
    </row>
    <row r="12" spans="2:5" s="11" customFormat="1" ht="21.75" customHeight="1">
      <c r="B12" s="15"/>
      <c r="C12" s="27"/>
      <c r="D12" s="29"/>
      <c r="E12" s="29"/>
    </row>
    <row r="13" spans="1:5" s="11" customFormat="1" ht="21" customHeight="1">
      <c r="A13" s="11" t="s">
        <v>7</v>
      </c>
      <c r="B13" s="15" t="s">
        <v>8</v>
      </c>
      <c r="C13" s="16" t="s">
        <v>9</v>
      </c>
      <c r="D13" s="33">
        <f>ROUND(IF(ISERROR(ABS(VLOOKUP($A13,'[1]BW_Raport'!$A$29:$AE$100,D$10,FALSE))),0,(VLOOKUP($A13,'[1]BW_Raport'!$A$29:$AE$100,D$10,FALSE))),0)</f>
        <v>73885</v>
      </c>
      <c r="E13" s="33">
        <f>ROUND(IF(ISERROR(ABS(VLOOKUP($A13,'[1]BW_Raport'!$A$29:$AE$100,E$10,FALSE))),0,(VLOOKUP($A13,'[1]BW_Raport'!$A$29:$AE$100,E$10,FALSE)))/1000,0)</f>
        <v>73885</v>
      </c>
    </row>
    <row r="14" spans="1:5" s="11" customFormat="1" ht="21" customHeight="1">
      <c r="A14" s="11" t="s">
        <v>10</v>
      </c>
      <c r="B14" s="15" t="s">
        <v>11</v>
      </c>
      <c r="C14" s="16" t="s">
        <v>12</v>
      </c>
      <c r="D14" s="33">
        <f>ROUND(IF(ISERROR(ABS(VLOOKUP($A14,'[1]BW_Raport'!$A$29:$AE$100,D$10,FALSE))),0,(VLOOKUP($A14,'[1]BW_Raport'!$A$29:$AE$100,D$10,FALSE))),0)</f>
        <v>4894081</v>
      </c>
      <c r="E14" s="33">
        <f>ROUND(IF(ISERROR(ABS(VLOOKUP($A14,'[1]BW_Raport'!$A$29:$AE$100,E$10,FALSE))),0,(VLOOKUP($A14,'[1]BW_Raport'!$A$29:$AE$100,E$10,FALSE)))/1000,0)</f>
        <v>4894081</v>
      </c>
    </row>
    <row r="15" spans="1:5" s="11" customFormat="1" ht="21" customHeight="1">
      <c r="A15" s="11" t="s">
        <v>13</v>
      </c>
      <c r="B15" s="15" t="s">
        <v>14</v>
      </c>
      <c r="C15" s="16" t="s">
        <v>15</v>
      </c>
      <c r="D15" s="33">
        <f>ROUND(-IF(ISERROR(ABS(VLOOKUP($A15,'[1]BW_Raport'!$A$29:$AE$100,D$10,FALSE))),0,(VLOOKUP($A15,'[1]BW_Raport'!$A$29:$AE$100,D$10,FALSE))),0)</f>
        <v>-45</v>
      </c>
      <c r="E15" s="33">
        <f>ROUND(IF(ISERROR(ABS(VLOOKUP($A15,'[1]BW_Raport'!$A$29:$AE$100,E$10,FALSE))),"X",VLOOKUP($A15,'[1]BW_Raport'!$A$29:$AE$100,E$10,FALSE))/1000,0)</f>
        <v>-45</v>
      </c>
    </row>
    <row r="16" spans="2:5" s="11" customFormat="1" ht="15.75" customHeight="1" thickBot="1">
      <c r="B16" s="15"/>
      <c r="C16" s="27"/>
      <c r="D16" s="30"/>
      <c r="E16" s="31"/>
    </row>
    <row r="17" spans="1:5" s="11" customFormat="1" ht="25.5" customHeight="1" thickBot="1">
      <c r="A17" s="11" t="s">
        <v>16</v>
      </c>
      <c r="B17" s="13" t="s">
        <v>17</v>
      </c>
      <c r="C17" s="17" t="s">
        <v>18</v>
      </c>
      <c r="D17" s="32">
        <f>D19</f>
        <v>520</v>
      </c>
      <c r="E17" s="32">
        <f>E19</f>
        <v>195</v>
      </c>
    </row>
    <row r="18" spans="2:5" s="11" customFormat="1" ht="21.75" customHeight="1">
      <c r="B18" s="15"/>
      <c r="C18" s="18"/>
      <c r="D18" s="30"/>
      <c r="E18" s="30"/>
    </row>
    <row r="19" spans="1:5" s="11" customFormat="1" ht="21" customHeight="1">
      <c r="A19" s="11" t="s">
        <v>19</v>
      </c>
      <c r="B19" s="15" t="s">
        <v>8</v>
      </c>
      <c r="C19" s="16" t="s">
        <v>20</v>
      </c>
      <c r="D19" s="33">
        <f>ROUND(IF(ISERROR(ABS(VLOOKUP($A19,'[1]BW_Raport'!$A$29:$AE$100,D$10,FALSE))),0,(VLOOKUP($A19,'[1]BW_Raport'!$A$29:$AE$100,D$10,FALSE))),0)</f>
        <v>520</v>
      </c>
      <c r="E19" s="33">
        <f>ROUND(-IF(ISERROR(ABS(VLOOKUP($A19,'[1]BW_Raport'!$A$29:$AE$100,E$10,FALSE))),0,(VLOOKUP($A19,'[1]BW_Raport'!$A$29:$AE$100,E$10,FALSE)))/1000,0)</f>
        <v>195</v>
      </c>
    </row>
    <row r="20" spans="2:5" s="11" customFormat="1" ht="26.25" customHeight="1" thickBot="1">
      <c r="B20" s="19"/>
      <c r="C20" s="20"/>
      <c r="D20" s="38"/>
      <c r="E20" s="39"/>
    </row>
    <row r="21" spans="1:5" s="11" customFormat="1" ht="31.5" customHeight="1" thickBot="1">
      <c r="A21" s="11" t="s">
        <v>21</v>
      </c>
      <c r="B21" s="13" t="s">
        <v>22</v>
      </c>
      <c r="C21" s="17" t="s">
        <v>23</v>
      </c>
      <c r="D21" s="32">
        <f>D23+D24+D27</f>
        <v>73885</v>
      </c>
      <c r="E21" s="32">
        <f>E24</f>
        <v>62981</v>
      </c>
    </row>
    <row r="22" spans="2:5" s="11" customFormat="1" ht="15.75" customHeight="1">
      <c r="B22" s="15"/>
      <c r="C22" s="18"/>
      <c r="D22" s="30"/>
      <c r="E22" s="30"/>
    </row>
    <row r="23" spans="2:5" s="11" customFormat="1" ht="21" customHeight="1">
      <c r="B23" s="15" t="s">
        <v>8</v>
      </c>
      <c r="C23" s="16" t="s">
        <v>255</v>
      </c>
      <c r="D23" s="30">
        <v>2</v>
      </c>
      <c r="E23" s="30"/>
    </row>
    <row r="24" spans="2:5" s="11" customFormat="1" ht="15.75" customHeight="1">
      <c r="B24" s="15" t="s">
        <v>11</v>
      </c>
      <c r="C24" s="16" t="s">
        <v>25</v>
      </c>
      <c r="D24" s="33">
        <f>D25+D26</f>
        <v>73881</v>
      </c>
      <c r="E24" s="33">
        <f>E25+E26</f>
        <v>62981</v>
      </c>
    </row>
    <row r="25" spans="1:5" s="11" customFormat="1" ht="21" customHeight="1">
      <c r="A25" s="11" t="s">
        <v>24</v>
      </c>
      <c r="B25" s="15"/>
      <c r="C25" s="16" t="s">
        <v>27</v>
      </c>
      <c r="D25" s="33">
        <v>14275</v>
      </c>
      <c r="E25" s="33">
        <v>3375</v>
      </c>
    </row>
    <row r="26" spans="1:5" s="11" customFormat="1" ht="21" customHeight="1">
      <c r="A26" s="11" t="s">
        <v>26</v>
      </c>
      <c r="B26" s="15"/>
      <c r="C26" s="16" t="s">
        <v>29</v>
      </c>
      <c r="D26" s="33">
        <v>59606</v>
      </c>
      <c r="E26" s="33">
        <v>59606</v>
      </c>
    </row>
    <row r="27" spans="1:5" s="11" customFormat="1" ht="21" customHeight="1">
      <c r="A27" s="11" t="s">
        <v>28</v>
      </c>
      <c r="B27" s="15" t="s">
        <v>14</v>
      </c>
      <c r="C27" s="16" t="s">
        <v>256</v>
      </c>
      <c r="D27" s="33">
        <v>2</v>
      </c>
      <c r="E27" s="33"/>
    </row>
    <row r="28" spans="2:5" s="11" customFormat="1" ht="21" customHeight="1">
      <c r="B28" s="15"/>
      <c r="C28" s="16" t="s">
        <v>257</v>
      </c>
      <c r="D28" s="33"/>
      <c r="E28" s="33"/>
    </row>
    <row r="29" spans="2:5" ht="18" customHeight="1" thickBot="1">
      <c r="B29" s="15"/>
      <c r="C29" s="18"/>
      <c r="D29" s="30"/>
      <c r="E29" s="33"/>
    </row>
    <row r="30" spans="1:8" ht="30" customHeight="1" thickBot="1">
      <c r="A30" s="11" t="s">
        <v>30</v>
      </c>
      <c r="B30" s="13" t="s">
        <v>31</v>
      </c>
      <c r="C30" s="21" t="s">
        <v>32</v>
      </c>
      <c r="D30" s="40">
        <f>ROUND(IF(ISERROR(ABS(VLOOKUP($A30,'[1]BW_Raport'!$A$29:$AE$100,D$10,FALSE))),0,(VLOOKUP($A30,'[1]BW_Raport'!$A$29:$AE$100,D$10,FALSE))),0)</f>
        <v>185975</v>
      </c>
      <c r="E30" s="40">
        <f>ROUND(IF(ISERROR(ABS(VLOOKUP($A30,'[1]BW_Raport'!$A$29:$AE$100,E$10,FALSE))),0,(VLOOKUP($A30,'[1]BW_Raport'!$A$29:$AE$100,E$10,FALSE)))/1000,0)</f>
        <v>37353</v>
      </c>
      <c r="H30" s="47"/>
    </row>
    <row r="31" spans="1:8" ht="24.75" customHeight="1" thickBot="1">
      <c r="A31" s="11" t="s">
        <v>33</v>
      </c>
      <c r="B31" s="13" t="s">
        <v>34</v>
      </c>
      <c r="C31" s="17" t="s">
        <v>35</v>
      </c>
      <c r="D31" s="40">
        <f>D33+D34+D35</f>
        <v>4708581</v>
      </c>
      <c r="E31" s="40">
        <f>E33+E34+E35</f>
        <v>4867782</v>
      </c>
      <c r="F31" s="35"/>
      <c r="G31" s="35"/>
      <c r="H31" s="47"/>
    </row>
    <row r="32" spans="2:8" ht="21" customHeight="1">
      <c r="B32" s="22"/>
      <c r="C32" s="23"/>
      <c r="D32" s="41"/>
      <c r="E32" s="41"/>
      <c r="H32" s="47"/>
    </row>
    <row r="33" spans="1:5" s="11" customFormat="1" ht="21" customHeight="1">
      <c r="A33" s="11" t="s">
        <v>36</v>
      </c>
      <c r="B33" s="15" t="s">
        <v>8</v>
      </c>
      <c r="C33" s="16" t="s">
        <v>9</v>
      </c>
      <c r="D33" s="33">
        <f>ROUND(IF(ISERROR(ABS(VLOOKUP($A33,'[1]BW_Raport'!$A$29:$AE$100,D$10,FALSE))),0,(VLOOKUP($A33,'[1]BW_Raport'!$A$29:$AE$100,D$10,FALSE))),0)</f>
        <v>68587</v>
      </c>
      <c r="E33" s="33">
        <f>ROUND(IF(ISERROR(ABS(VLOOKUP($A33,'[1]BW_Raport'!$A$29:$AE$100,E$10,FALSE))),0,(VLOOKUP($A33,'[1]BW_Raport'!$A$29:$AE$100,E$10,FALSE)))/1000,0)</f>
        <v>29395</v>
      </c>
    </row>
    <row r="34" spans="1:5" s="11" customFormat="1" ht="21" customHeight="1">
      <c r="A34" s="11" t="s">
        <v>37</v>
      </c>
      <c r="B34" s="15" t="s">
        <v>11</v>
      </c>
      <c r="C34" s="16" t="s">
        <v>12</v>
      </c>
      <c r="D34" s="33">
        <f>ROUND(IF(ISERROR(ABS(VLOOKUP($A34,'[1]BW_Raport'!$A$29:$AE$100,D$10,FALSE))),0,(VLOOKUP($A34,'[1]BW_Raport'!$A$29:$AE$100,D$10,FALSE))),0)</f>
        <v>4640039</v>
      </c>
      <c r="E34" s="33">
        <v>4838428</v>
      </c>
    </row>
    <row r="35" spans="1:5" s="11" customFormat="1" ht="21" customHeight="1">
      <c r="A35" s="11" t="s">
        <v>38</v>
      </c>
      <c r="B35" s="15" t="s">
        <v>14</v>
      </c>
      <c r="C35" s="16" t="s">
        <v>39</v>
      </c>
      <c r="D35" s="33">
        <f>ROUND(-IF(ISERROR(ABS(VLOOKUP($A35,'[1]BW_Raport'!$A$29:$AE$100,D$10,FALSE))),"X",VLOOKUP($A35,'[1]BW_Raport'!$A$29:$AE$100,D$10,FALSE)),0)</f>
        <v>-45</v>
      </c>
      <c r="E35" s="33">
        <f>ROUND(IF(ISERROR(ABS(VLOOKUP($A35,'[1]BW_Raport'!$A$29:$AE$100,E$10,FALSE))),"X",VLOOKUP($A35,'[1]BW_Raport'!$A$29:$AE$100,E$10,FALSE))/1000,0)</f>
        <v>-41</v>
      </c>
    </row>
    <row r="36" spans="2:5" ht="24" customHeight="1" thickBot="1">
      <c r="B36" s="19"/>
      <c r="C36" s="28"/>
      <c r="D36" s="42"/>
      <c r="E36" s="39"/>
    </row>
    <row r="37" spans="4:5" ht="30" customHeight="1">
      <c r="D37" s="43"/>
      <c r="E37" s="44"/>
    </row>
    <row r="38" spans="4:5" ht="30" customHeight="1">
      <c r="D38" s="45"/>
      <c r="E38" s="44"/>
    </row>
    <row r="39" spans="4:5" ht="30" customHeight="1">
      <c r="D39" s="45"/>
      <c r="E39" s="46"/>
    </row>
    <row r="40" spans="4:5" ht="30" customHeight="1">
      <c r="D40" s="45"/>
      <c r="E40" s="46"/>
    </row>
    <row r="41" spans="4:5" ht="30" customHeight="1">
      <c r="D41" s="45"/>
      <c r="E41" s="44"/>
    </row>
    <row r="42" ht="30" customHeight="1"/>
    <row r="43" ht="30" customHeight="1"/>
    <row r="44" ht="30" customHeight="1"/>
    <row r="45" ht="30" customHeight="1">
      <c r="E45" s="46"/>
    </row>
    <row r="46" ht="30" customHeight="1">
      <c r="E46" s="46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</sheetData>
  <sheetProtection/>
  <mergeCells count="4">
    <mergeCell ref="B1:C1"/>
    <mergeCell ref="B2:C2"/>
    <mergeCell ref="B6:E6"/>
    <mergeCell ref="B5:E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mbiernacka</dc:creator>
  <cp:keywords/>
  <dc:description/>
  <cp:lastModifiedBy>Bala, Beata</cp:lastModifiedBy>
  <cp:lastPrinted>2015-04-23T11:28:58Z</cp:lastPrinted>
  <dcterms:created xsi:type="dcterms:W3CDTF">2008-08-04T15:55:46Z</dcterms:created>
  <dcterms:modified xsi:type="dcterms:W3CDTF">2015-05-07T06:38:21Z</dcterms:modified>
  <cp:category/>
  <cp:version/>
  <cp:contentType/>
  <cp:contentStatus/>
</cp:coreProperties>
</file>