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20955" windowHeight="916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<sst xmlns="http://schemas.openxmlformats.org/spreadsheetml/2006/main" count="3143" uniqueCount="1548">
  <si>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</si>
  <si>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</si>
  <si>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</si>
  <si>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</si>
  <si>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</si>
  <si>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</si>
  <si>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</si>
  <si>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</si>
  <si>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</si>
  <si>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</si>
  <si>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</si>
  <si>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</si>
  <si>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</si>
  <si>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</si>
  <si>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</si>
  <si>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</si>
  <si>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</si>
  <si>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</si>
  <si>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</si>
  <si>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</si>
  <si>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</si>
  <si>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</si>
  <si>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</si>
  <si>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</si>
  <si>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</si>
  <si>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</si>
  <si>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</si>
  <si>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</si>
  <si>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</si>
  <si>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</si>
  <si>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</si>
  <si>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</si>
  <si>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</si>
  <si>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</si>
  <si>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</si>
  <si>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</si>
  <si>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</si>
  <si>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</si>
  <si>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</si>
  <si>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</si>
  <si>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</si>
  <si>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</si>
  <si>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</si>
  <si>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</si>
  <si>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</si>
  <si>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</si>
  <si>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</si>
  <si>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</si>
  <si>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</si>
  <si>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</si>
  <si>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</si>
  <si>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</si>
  <si>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</si>
  <si>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</si>
  <si>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</si>
  <si>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</si>
  <si>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</si>
  <si>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</si>
  <si>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</si>
  <si>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</si>
  <si>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</si>
  <si>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</si>
  <si>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</si>
  <si>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</si>
  <si>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</si>
  <si>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</si>
  <si>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</si>
  <si>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</si>
  <si>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</si>
  <si>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</si>
  <si>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</si>
  <si>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</si>
  <si>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</si>
  <si>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</si>
  <si>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</si>
  <si>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</si>
  <si>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</si>
  <si>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</si>
  <si>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</si>
  <si>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</si>
  <si>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</si>
  <si>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</si>
  <si>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</si>
  <si>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</si>
  <si>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</si>
  <si>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</si>
  <si>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</si>
  <si>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</si>
  <si>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</si>
  <si>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</si>
  <si>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</si>
  <si>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</si>
  <si>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</si>
  <si>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</si>
  <si>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</si>
  <si>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</si>
  <si>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</si>
  <si>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</si>
  <si>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</si>
  <si>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</si>
  <si>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</si>
  <si>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</si>
  <si>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</si>
  <si>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</si>
  <si>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</si>
  <si>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</si>
  <si>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</si>
  <si>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</si>
  <si>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</si>
  <si>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</si>
  <si>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</si>
  <si>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</si>
  <si>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</si>
  <si>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</si>
  <si>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</si>
  <si>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</si>
  <si>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</si>
  <si>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</si>
  <si>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</si>
  <si>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</si>
  <si>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</si>
  <si>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</si>
  <si>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</si>
  <si>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</si>
  <si>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</si>
  <si>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</si>
  <si>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</si>
  <si>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</si>
  <si>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</si>
  <si>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</si>
  <si>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</si>
  <si>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</si>
  <si>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</si>
  <si>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</si>
  <si>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</si>
  <si>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</si>
  <si>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</si>
  <si>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</si>
  <si>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</si>
  <si>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</si>
  <si>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</si>
  <si>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</si>
  <si>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</si>
  <si>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</si>
  <si>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</si>
  <si>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</si>
  <si>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</si>
  <si>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</si>
  <si>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</si>
  <si>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</si>
  <si>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</si>
  <si>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</si>
  <si>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</si>
  <si>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</si>
  <si>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</si>
  <si>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</si>
  <si>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</si>
  <si>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</si>
  <si>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</si>
  <si>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</si>
  <si>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</si>
  <si>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</si>
  <si>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</si>
  <si>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</si>
  <si>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</si>
  <si>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</si>
  <si>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</si>
  <si>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</si>
  <si>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</si>
  <si>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</si>
  <si>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</si>
  <si>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</si>
  <si>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</si>
  <si>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</si>
  <si>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</si>
  <si>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</si>
  <si>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</si>
  <si>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</si>
  <si>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</si>
  <si>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</si>
  <si>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</si>
  <si>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</si>
  <si>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</si>
  <si>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</si>
  <si>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</si>
  <si>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</si>
  <si>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</si>
  <si>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</si>
  <si>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</si>
  <si>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</si>
  <si>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</si>
  <si>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</si>
  <si>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</si>
  <si>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</si>
  <si>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</si>
  <si>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</si>
  <si>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</si>
  <si>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</si>
  <si>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</si>
  <si>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</si>
  <si>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</si>
  <si>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</si>
  <si>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</si>
  <si>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</si>
  <si>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</si>
  <si>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</si>
  <si>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</si>
  <si>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</si>
  <si>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</si>
  <si>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</si>
  <si>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</si>
  <si>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</si>
  <si>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</si>
  <si>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</si>
  <si>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</si>
  <si>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</si>
  <si>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</si>
  <si>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</si>
  <si>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</si>
  <si>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</si>
  <si>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</si>
  <si>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</si>
  <si>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</si>
  <si>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</si>
  <si>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</si>
  <si>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</si>
  <si>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</si>
  <si>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</si>
  <si>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</si>
  <si>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</si>
  <si>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</si>
  <si>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</si>
  <si>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</si>
  <si>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</si>
  <si>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</si>
  <si>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</si>
  <si>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</si>
  <si>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</si>
  <si>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</si>
  <si>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</si>
  <si>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</si>
  <si>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</si>
  <si>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</si>
  <si>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</si>
  <si>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</si>
  <si>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</si>
  <si>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</si>
  <si>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</si>
  <si>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</si>
  <si>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</si>
  <si>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</si>
  <si>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</si>
  <si>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</si>
  <si>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</si>
  <si>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</si>
  <si>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</si>
  <si>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</si>
  <si>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</si>
  <si>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</si>
  <si>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</si>
  <si>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</si>
  <si>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</si>
  <si>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</si>
  <si>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</si>
  <si>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</si>
  <si>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</si>
  <si>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</si>
  <si>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</si>
  <si>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</si>
  <si>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</si>
  <si>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</si>
  <si>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</si>
  <si>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</si>
  <si>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</si>
  <si>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</si>
  <si>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</si>
  <si>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</si>
  <si>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</si>
  <si>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</si>
  <si>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</si>
  <si>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</si>
  <si>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</si>
  <si>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</si>
  <si>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</si>
  <si>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</si>
  <si>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</si>
  <si>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</si>
  <si>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</si>
  <si>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</si>
  <si>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</si>
  <si>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</si>
  <si>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</si>
  <si>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</si>
  <si>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</si>
  <si>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</si>
  <si>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</si>
  <si>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</si>
  <si>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</si>
  <si>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</si>
  <si>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</si>
  <si>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</si>
  <si>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</si>
  <si>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</si>
  <si>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</si>
  <si>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</si>
  <si>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</si>
  <si>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</si>
  <si>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</si>
  <si>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</si>
  <si>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</si>
  <si>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</si>
  <si>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</si>
  <si>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</si>
  <si>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</si>
  <si>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</si>
  <si>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</si>
  <si>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</si>
  <si>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</si>
  <si>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</si>
  <si>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</si>
  <si>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</si>
  <si>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</si>
  <si>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</si>
  <si>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</si>
  <si>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</si>
  <si>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</si>
  <si>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</si>
  <si>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</si>
  <si>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</si>
  <si>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</si>
  <si>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</si>
  <si>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</si>
  <si>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</si>
  <si>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</si>
  <si>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</si>
  <si>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</si>
  <si>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</si>
  <si>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</si>
  <si>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</si>
  <si>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</si>
  <si>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</si>
  <si>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</si>
  <si>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</si>
  <si>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</si>
  <si>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</si>
  <si>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</si>
  <si>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</si>
  <si>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</si>
  <si>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</si>
  <si>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</si>
  <si>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</si>
  <si>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</si>
  <si>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</si>
  <si>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</si>
  <si>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</si>
  <si>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</si>
  <si>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</si>
  <si>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</si>
  <si>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</si>
  <si>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</si>
  <si>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</si>
  <si>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</si>
  <si>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</si>
  <si>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</si>
  <si>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</si>
  <si>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</si>
  <si>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</si>
  <si>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</si>
  <si>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</si>
  <si>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</si>
  <si>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</si>
  <si>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</si>
  <si>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</si>
  <si>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</si>
  <si>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</si>
  <si>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</si>
  <si>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</si>
  <si>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</si>
  <si>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</si>
  <si>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</si>
  <si>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</si>
  <si>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</si>
  <si>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</si>
  <si>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</si>
  <si>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</si>
  <si>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</si>
  <si>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</si>
  <si>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</si>
  <si>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</si>
  <si>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</si>
  <si>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</si>
  <si>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</si>
  <si>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</si>
  <si>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</si>
  <si>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</si>
  <si>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</si>
  <si>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</si>
  <si>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</si>
  <si>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</si>
  <si>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</si>
  <si>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</si>
  <si>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</si>
  <si>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</si>
  <si>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</si>
  <si>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</si>
  <si>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</si>
  <si>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</si>
  <si>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</si>
  <si>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</si>
  <si>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</si>
  <si>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</si>
  <si>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</si>
  <si>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</si>
  <si>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</si>
  <si>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</si>
  <si>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</si>
  <si>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</si>
  <si>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</si>
  <si>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</si>
  <si>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</si>
  <si>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</si>
  <si>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</si>
  <si>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</si>
  <si>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</si>
  <si>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</si>
  <si>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</si>
  <si>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</si>
  <si>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</si>
  <si>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</si>
  <si>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</si>
  <si>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</si>
  <si>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</si>
  <si>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</si>
  <si>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</si>
  <si>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</si>
  <si>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</si>
  <si>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</si>
  <si>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</si>
  <si>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</si>
  <si>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</si>
  <si>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</si>
  <si>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</si>
  <si>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</si>
  <si>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</si>
  <si>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</si>
  <si>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</si>
  <si>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</si>
  <si>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</si>
  <si>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</si>
  <si>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</si>
  <si>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</si>
  <si>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</si>
  <si>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</si>
  <si>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</si>
  <si>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</si>
  <si>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</si>
  <si>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</si>
  <si>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</si>
  <si>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</si>
  <si>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</si>
  <si>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</si>
  <si>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</si>
  <si>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</si>
  <si>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</si>
  <si>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</si>
  <si>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</si>
  <si>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</si>
  <si>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</si>
  <si>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</si>
  <si>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</si>
  <si>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</si>
  <si>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</si>
  <si>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</si>
  <si>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</si>
  <si>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</si>
  <si>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</si>
  <si>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</si>
  <si>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</si>
  <si>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</si>
  <si>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</si>
  <si>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</si>
  <si>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</si>
  <si>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</si>
  <si>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</si>
  <si>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</si>
  <si>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</si>
  <si>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</si>
  <si>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</si>
  <si>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</si>
  <si>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</si>
  <si>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</si>
  <si>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</si>
  <si>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</si>
  <si>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</si>
  <si>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</si>
  <si>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</si>
  <si>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</si>
  <si>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</si>
  <si>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</si>
  <si>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</si>
  <si>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</si>
  <si>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</si>
  <si>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</si>
  <si>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</si>
  <si>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</si>
  <si>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</si>
  <si>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</si>
  <si>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</si>
  <si>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</si>
  <si>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</si>
  <si>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</si>
  <si>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</si>
  <si>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</si>
  <si>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</si>
  <si>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</si>
  <si>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</si>
  <si>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</si>
  <si>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</si>
  <si>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</si>
  <si>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</si>
  <si>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</si>
  <si>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</si>
  <si>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</si>
  <si>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</si>
  <si>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</si>
  <si>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</si>
  <si>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</si>
  <si>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</si>
  <si>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</si>
  <si>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</si>
  <si>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</si>
  <si>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</si>
  <si>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</si>
  <si>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</si>
  <si>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</si>
  <si>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</si>
  <si>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</si>
  <si>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</si>
  <si>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</si>
  <si>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</si>
  <si>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</si>
  <si>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</si>
  <si>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</si>
  <si>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</si>
  <si>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</si>
  <si>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</si>
  <si>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</si>
  <si>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</si>
  <si>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</si>
  <si>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</si>
  <si>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</si>
  <si>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</si>
  <si>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</si>
  <si>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</si>
  <si>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</si>
  <si>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</si>
  <si>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</si>
  <si>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</si>
  <si>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</si>
  <si>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</si>
  <si>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</si>
  <si>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</si>
  <si>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</si>
  <si>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</si>
  <si>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</si>
  <si>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</si>
  <si>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</si>
  <si>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</si>
  <si>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</si>
  <si>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</si>
  <si>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</si>
  <si>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</si>
  <si>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</si>
  <si>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</si>
  <si>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</si>
  <si>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</si>
  <si>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</si>
  <si>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</si>
  <si>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</si>
  <si>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</si>
  <si>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</si>
  <si>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</si>
  <si>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</si>
  <si>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</si>
  <si>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</si>
  <si>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</si>
  <si>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</si>
  <si>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</si>
  <si>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</si>
  <si>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</si>
  <si>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</si>
  <si>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</si>
  <si>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</si>
  <si>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</si>
  <si>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</si>
  <si>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</si>
  <si>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</si>
  <si>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</si>
  <si>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</si>
  <si>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</si>
  <si>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</si>
  <si>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</si>
  <si>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</si>
  <si>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</si>
  <si>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</si>
  <si>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</si>
  <si>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</si>
  <si>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</si>
  <si>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</si>
  <si>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</si>
  <si>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</si>
  <si>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</si>
  <si>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</si>
  <si>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</si>
  <si>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</si>
  <si>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</si>
  <si>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</si>
  <si>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</si>
  <si>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</si>
  <si>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</si>
  <si>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</si>
  <si>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</si>
  <si>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</si>
  <si>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</si>
  <si>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</si>
  <si>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</si>
  <si>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</si>
  <si>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</si>
  <si>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</si>
  <si>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</si>
  <si>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</si>
  <si>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</si>
  <si>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</si>
  <si>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</si>
  <si>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</si>
  <si>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</si>
  <si>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</si>
  <si>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</si>
  <si>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</si>
  <si>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</si>
  <si>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</si>
  <si>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</si>
  <si>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</si>
  <si>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</si>
  <si>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</si>
  <si>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</si>
  <si>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</si>
  <si>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</si>
  <si>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</si>
  <si>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</si>
  <si>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</si>
  <si>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</si>
  <si>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</si>
  <si>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</si>
  <si>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</si>
  <si>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</si>
  <si>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</si>
  <si>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</si>
  <si>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</si>
  <si>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</si>
  <si>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</si>
  <si>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</si>
  <si>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</si>
  <si>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</si>
  <si>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</si>
  <si>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</si>
  <si>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</si>
  <si>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</si>
  <si>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</si>
  <si>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</si>
  <si>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</si>
  <si>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</si>
  <si>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</si>
  <si>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</si>
  <si>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</si>
  <si>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</si>
  <si>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</si>
  <si>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</si>
  <si>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</si>
  <si>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</si>
  <si>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</si>
  <si>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</si>
  <si>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</si>
  <si>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</si>
  <si>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</si>
  <si>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</si>
  <si>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</si>
  <si>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</si>
  <si>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</si>
  <si>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</si>
  <si>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</si>
  <si>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</si>
  <si>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</si>
  <si>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</si>
  <si>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</si>
  <si>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</si>
  <si>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</si>
  <si>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</si>
  <si>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</si>
  <si>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</si>
  <si>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</si>
  <si>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</si>
  <si>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</si>
  <si>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</si>
  <si>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</si>
  <si>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</si>
  <si>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</si>
  <si>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</si>
  <si>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</si>
  <si>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</si>
  <si>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</si>
  <si>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</si>
  <si>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</si>
  <si>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</si>
  <si>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</si>
  <si>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</si>
  <si>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</si>
  <si>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</si>
  <si>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</si>
  <si>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</si>
  <si>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</si>
  <si>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</si>
  <si>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</si>
  <si>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</si>
  <si>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</si>
  <si>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</si>
  <si>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</si>
  <si>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</si>
  <si>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</si>
  <si>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</si>
  <si>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</si>
  <si>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</si>
  <si>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</si>
  <si>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</si>
  <si>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</si>
  <si>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</si>
  <si>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</si>
  <si>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</si>
  <si>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</si>
  <si>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</si>
  <si>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</si>
  <si>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</si>
  <si>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</si>
  <si>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</si>
  <si>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</si>
  <si>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</si>
  <si>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</si>
  <si>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</si>
  <si>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</si>
  <si>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</si>
  <si>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</si>
  <si>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</si>
  <si>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</si>
  <si>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</si>
  <si>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</si>
  <si>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</si>
  <si>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</si>
  <si>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</si>
  <si>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</si>
  <si>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</si>
  <si>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</si>
  <si>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</si>
  <si>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</si>
  <si>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</si>
  <si>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</si>
  <si>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</si>
  <si>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</si>
  <si>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</si>
  <si>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</si>
  <si>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</si>
  <si>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</si>
  <si>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</si>
  <si>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</si>
  <si>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</si>
  <si>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</si>
  <si>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</si>
  <si>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</si>
  <si>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</si>
  <si>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</si>
  <si>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</si>
  <si>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</si>
  <si>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</si>
  <si>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</si>
  <si>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</si>
  <si>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</si>
  <si>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</si>
  <si>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</si>
  <si>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</si>
  <si>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</si>
  <si>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</si>
  <si>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</si>
  <si>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</si>
  <si>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</si>
  <si>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</si>
  <si>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</si>
  <si>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</si>
  <si>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</si>
  <si>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</si>
  <si>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</si>
  <si>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</si>
  <si>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</si>
  <si>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</si>
  <si>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</si>
  <si>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</si>
  <si>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</si>
  <si>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</si>
  <si>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</si>
  <si>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</si>
  <si>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</si>
  <si>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</si>
  <si>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</si>
  <si>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</si>
  <si>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</si>
  <si>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</si>
  <si>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</si>
  <si>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</si>
  <si>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</si>
  <si>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</si>
  <si>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</si>
  <si>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</si>
  <si>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</si>
  <si>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</si>
  <si>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</si>
  <si>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</si>
  <si>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</si>
  <si>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</si>
  <si>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</si>
  <si>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</si>
  <si>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</si>
  <si>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</si>
  <si>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</si>
  <si>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</si>
  <si>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</si>
  <si>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</si>
  <si>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</si>
  <si>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</si>
  <si>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</si>
  <si>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</si>
  <si>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</si>
  <si>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</si>
  <si>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</si>
  <si>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</si>
  <si>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</si>
  <si>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</si>
  <si>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</si>
  <si>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</si>
  <si>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</si>
  <si>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</si>
  <si>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</si>
  <si>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</si>
  <si>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</si>
  <si>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</si>
  <si>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</si>
  <si>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</si>
  <si>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</si>
  <si>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</si>
  <si>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</si>
  <si>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</si>
  <si>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</si>
  <si>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</si>
  <si>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</si>
  <si>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</si>
  <si>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</si>
  <si>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</si>
  <si>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</si>
  <si>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</si>
  <si>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</si>
  <si>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</si>
  <si>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</si>
  <si>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</si>
  <si>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</si>
  <si>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</si>
  <si>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</si>
  <si>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</si>
  <si>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</si>
  <si>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</si>
  <si>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</si>
  <si>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</si>
  <si>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</si>
  <si>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</si>
  <si>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</si>
  <si>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</si>
  <si>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</si>
  <si>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</si>
  <si>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</si>
  <si>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</si>
  <si>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</si>
  <si>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</si>
  <si>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</si>
  <si>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</si>
  <si>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</si>
  <si>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</si>
  <si>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</si>
  <si>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</si>
  <si>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</si>
  <si>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</si>
  <si>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</si>
  <si>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</si>
  <si>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</si>
  <si>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</si>
  <si>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</si>
  <si>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</si>
  <si>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</si>
  <si>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</si>
  <si>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</si>
  <si>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</si>
  <si>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</si>
  <si>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</si>
  <si>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</si>
  <si>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</si>
  <si>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</si>
  <si>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</si>
  <si>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</si>
  <si>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</si>
  <si>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</si>
  <si>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</si>
  <si>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</si>
  <si>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</si>
  <si>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</si>
  <si>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</si>
  <si>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</si>
  <si>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</si>
  <si>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</si>
  <si>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</si>
  <si>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</si>
  <si>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</si>
  <si>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</si>
  <si>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</si>
  <si>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</si>
  <si>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</si>
  <si>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</si>
  <si>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</si>
  <si>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</si>
  <si>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</si>
  <si>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</si>
  <si>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</si>
  <si>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</si>
  <si>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</si>
  <si>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</si>
  <si>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</si>
  <si>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</si>
  <si>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</si>
  <si>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</si>
  <si>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</si>
  <si>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</si>
  <si>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</si>
  <si>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</si>
  <si>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</si>
  <si>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</si>
  <si>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</si>
  <si>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</si>
  <si>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</si>
  <si>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</si>
  <si>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</si>
  <si>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</si>
  <si>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</si>
  <si>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</si>
  <si>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</si>
  <si>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</si>
  <si>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</si>
  <si>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</si>
  <si>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</si>
  <si>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</si>
  <si>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</si>
  <si>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</si>
  <si>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</si>
  <si>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</si>
  <si>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</si>
  <si>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</si>
  <si>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</si>
  <si>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</si>
  <si>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</si>
  <si>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</si>
  <si>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</si>
  <si>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</si>
  <si>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</si>
  <si>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</si>
  <si>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</si>
  <si>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</si>
  <si>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</si>
  <si>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</si>
  <si>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</si>
  <si>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</si>
  <si>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</si>
  <si>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</si>
  <si>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</si>
  <si>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</si>
  <si>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</si>
  <si>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</si>
  <si>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</si>
  <si>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</si>
  <si>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</si>
  <si>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</si>
  <si>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</si>
  <si>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</si>
  <si>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</si>
  <si>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</si>
  <si>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</si>
  <si>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</si>
  <si>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</si>
  <si>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</si>
  <si>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</si>
  <si>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</si>
  <si>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</si>
  <si>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</si>
  <si>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</si>
  <si>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</si>
  <si>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</si>
  <si>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</si>
  <si>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</si>
  <si>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</si>
  <si>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</si>
  <si>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</si>
  <si>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</si>
  <si>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</si>
  <si>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</si>
  <si>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</si>
  <si>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</si>
  <si>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</si>
  <si>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</si>
  <si>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</si>
  <si>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</si>
  <si>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</si>
  <si>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</si>
  <si>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</si>
  <si>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</si>
  <si>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</si>
  <si>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</si>
  <si>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</si>
  <si>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</si>
  <si>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</si>
  <si>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</si>
  <si>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</si>
  <si>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</si>
  <si>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</si>
  <si>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</si>
  <si>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</si>
  <si>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</si>
  <si>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</si>
  <si>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</si>
  <si>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</si>
  <si>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</si>
  <si>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</si>
  <si>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</si>
  <si>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</si>
  <si>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</si>
  <si>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</si>
  <si>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</si>
  <si>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</si>
  <si>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</si>
  <si>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</si>
  <si>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</si>
  <si>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</si>
  <si>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</si>
  <si>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</si>
  <si>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</si>
  <si>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</si>
  <si>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</si>
  <si>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</si>
  <si>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</si>
  <si>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</si>
  <si>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</si>
  <si>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</si>
  <si>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</si>
  <si>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</si>
  <si>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</si>
  <si>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</si>
  <si>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</si>
  <si>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</si>
  <si>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</si>
  <si>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</si>
  <si>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</si>
  <si>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</si>
  <si>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</si>
  <si>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</si>
  <si>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</si>
  <si>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</si>
  <si>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</si>
  <si>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</si>
  <si>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</si>
  <si>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</si>
  <si>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</si>
  <si>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</si>
  <si>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</si>
  <si>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</si>
  <si>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</si>
  <si>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</si>
  <si>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</si>
  <si>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</si>
  <si>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</si>
  <si>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</si>
  <si>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</si>
  <si>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</si>
  <si>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</si>
  <si>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</si>
  <si>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</si>
  <si>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</si>
  <si>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</si>
  <si>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</si>
  <si>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</si>
  <si>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</si>
  <si>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</si>
  <si>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</si>
  <si>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</si>
  <si>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</si>
  <si>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</si>
  <si>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</si>
  <si>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</si>
  <si>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</si>
  <si>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</si>
  <si>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</si>
  <si>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</si>
  <si>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</si>
  <si>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</si>
  <si>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</si>
  <si>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</si>
  <si>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</si>
  <si>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</si>
  <si>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</si>
  <si>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</si>
  <si>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</si>
  <si>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</si>
  <si>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</si>
  <si>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</si>
  <si>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</si>
  <si>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</si>
  <si>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</si>
  <si>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</si>
  <si>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</si>
  <si>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</si>
  <si>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</si>
  <si>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</si>
  <si>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</si>
  <si>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</si>
  <si>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</si>
  <si>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</si>
  <si>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</si>
  <si>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</si>
  <si>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</si>
  <si>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</si>
  <si>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</si>
  <si>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</si>
  <si>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</si>
  <si>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</si>
  <si>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</si>
  <si>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</si>
  <si>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</si>
  <si>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</si>
  <si>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</si>
  <si>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</si>
  <si>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</si>
  <si>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</si>
  <si>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</si>
  <si>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</si>
  <si>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</si>
  <si>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</si>
  <si>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</si>
  <si>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</si>
  <si>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</si>
  <si>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</si>
  <si>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</si>
  <si>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</si>
  <si>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</si>
  <si>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</si>
  <si>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</si>
  <si>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</si>
  <si>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</si>
  <si>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</si>
  <si>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</si>
  <si>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</si>
  <si>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</si>
  <si>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</si>
  <si>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</si>
  <si>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</si>
  <si>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</si>
  <si>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</si>
  <si>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</si>
  <si>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</si>
  <si>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</si>
  <si>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</si>
  <si>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</si>
  <si>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</si>
  <si>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</si>
  <si>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</si>
  <si>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</si>
  <si>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</si>
  <si>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</si>
  <si>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</si>
  <si>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</si>
  <si>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</si>
  <si>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</si>
  <si>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</si>
  <si>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</si>
  <si>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</si>
  <si>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</si>
  <si>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</si>
  <si>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</si>
  <si>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</si>
  <si>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</si>
  <si>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</si>
  <si>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</si>
  <si>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</si>
  <si>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</si>
  <si>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</si>
  <si>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</si>
  <si>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</si>
  <si>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</si>
  <si>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</si>
  <si>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</si>
  <si>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</si>
  <si>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</si>
  <si>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</si>
  <si>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</si>
  <si>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</si>
  <si>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</si>
  <si>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</si>
  <si>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</si>
  <si>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</si>
  <si>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</si>
  <si>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</si>
  <si>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</si>
  <si>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</si>
  <si>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</si>
  <si>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</si>
  <si>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</si>
  <si>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</si>
  <si>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</si>
  <si>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</si>
  <si>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</si>
  <si>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</si>
  <si>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</si>
  <si>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</si>
  <si>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</si>
  <si>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</si>
  <si>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</si>
  <si>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</si>
  <si>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</si>
  <si>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</si>
  <si>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</si>
  <si>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</si>
  <si>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</si>
  <si>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</si>
  <si>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</si>
  <si>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</si>
  <si>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</si>
  <si>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</si>
  <si>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</si>
  <si>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</si>
  <si>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</si>
  <si>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</si>
  <si>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</si>
  <si>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</si>
  <si>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</si>
  <si>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</si>
  <si>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</si>
  <si>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</si>
  <si>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</si>
  <si>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</si>
  <si>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</si>
  <si>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</si>
  <si>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</si>
  <si>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</si>
  <si>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</si>
  <si>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</si>
  <si>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</si>
  <si>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</si>
  <si>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</si>
  <si>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</si>
  <si>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</si>
  <si>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</si>
  <si>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</si>
  <si>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</si>
  <si>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</si>
  <si>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</si>
  <si>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</si>
  <si>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</si>
  <si>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</si>
  <si>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</si>
  <si>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</si>
  <si>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</si>
  <si>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</si>
  <si>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</si>
  <si>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</si>
  <si>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</si>
  <si>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</si>
  <si>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</si>
  <si>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</si>
  <si>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</si>
  <si>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</si>
  <si>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</si>
  <si>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</si>
  <si>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</si>
  <si>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</si>
  <si>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</si>
  <si>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</si>
  <si>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</si>
  <si>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</si>
  <si>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</si>
  <si>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</si>
  <si>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</si>
  <si>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</si>
  <si>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</si>
  <si>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</si>
  <si>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</si>
  <si>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</si>
  <si>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</si>
  <si>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</si>
  <si>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</si>
  <si>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</si>
  <si>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</si>
  <si>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</si>
  <si>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</si>
  <si>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</si>
  <si>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</si>
  <si>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</si>
  <si>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</si>
  <si>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</si>
  <si>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</si>
  <si>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</si>
  <si>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</si>
  <si>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</si>
  <si>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</si>
  <si>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</si>
  <si>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</si>
  <si>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</si>
  <si>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</si>
  <si>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</si>
  <si>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</si>
  <si>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</si>
  <si>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</si>
  <si>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</si>
  <si>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</si>
  <si>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</si>
  <si>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</si>
  <si>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</si>
  <si>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</si>
  <si>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</si>
  <si>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</si>
  <si>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</si>
  <si>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</si>
  <si>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</si>
  <si>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</si>
  <si>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</si>
  <si>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</si>
  <si>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</si>
  <si>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</si>
  <si>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</si>
  <si>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</si>
  <si>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</si>
  <si>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</si>
  <si>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</si>
  <si>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</si>
  <si>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</si>
  <si>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</si>
  <si>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</si>
  <si>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</si>
  <si>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</si>
  <si>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</si>
  <si>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</si>
  <si>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</si>
  <si>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</si>
  <si>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</si>
  <si>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</si>
  <si>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</si>
  <si>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</si>
  <si>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</si>
  <si>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</si>
  <si>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</si>
  <si>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</si>
  <si>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</si>
  <si>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</si>
  <si>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</si>
  <si>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</si>
  <si>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</si>
  <si>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</si>
  <si>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</si>
  <si>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</si>
  <si>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</si>
  <si>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</si>
  <si>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</si>
  <si>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</si>
  <si>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</si>
  <si>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</si>
  <si>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</si>
  <si>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</si>
  <si>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</si>
  <si>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</si>
  <si>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</si>
  <si>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</si>
  <si>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</si>
  <si>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</si>
  <si>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</si>
  <si>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</si>
  <si>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</si>
  <si>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</si>
  <si>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</si>
  <si>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</si>
  <si>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</si>
  <si>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</si>
  <si>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</si>
  <si>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</si>
  <si>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</si>
  <si>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</si>
  <si>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</si>
  <si>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</si>
  <si>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</si>
  <si>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</si>
  <si>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</si>
  <si>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</si>
  <si>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</si>
  <si>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</si>
  <si>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</si>
  <si>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</si>
  <si>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</si>
  <si>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</si>
  <si>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</si>
  <si>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</si>
  <si>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</si>
  <si>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</si>
  <si>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</si>
  <si>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</si>
  <si>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</si>
  <si>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</si>
  <si>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</si>
  <si>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</si>
  <si>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</si>
  <si>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</si>
  <si>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</si>
  <si>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</si>
  <si>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</si>
  <si>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</si>
  <si>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</si>
  <si>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</si>
  <si>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</si>
  <si>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</si>
  <si>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</si>
  <si>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</si>
  <si>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</si>
  <si>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</si>
  <si>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</si>
  <si>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</si>
  <si>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</si>
  <si>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</si>
  <si>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</si>
  <si>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</si>
  <si>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</si>
  <si>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</si>
  <si>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</si>
  <si>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</si>
  <si>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</si>
  <si>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</si>
  <si>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</si>
  <si>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</si>
  <si>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</si>
  <si>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</si>
  <si>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</si>
  <si>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</si>
  <si>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</si>
  <si>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</si>
  <si>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</si>
  <si>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</si>
  <si>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</si>
  <si>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</si>
  <si>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</si>
  <si>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</si>
  <si>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</si>
  <si>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</si>
  <si>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</si>
  <si>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</si>
  <si>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</si>
  <si>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</si>
  <si>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</si>
  <si>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</si>
  <si>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</si>
  <si>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</si>
  <si>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</si>
  <si>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</si>
  <si>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</si>
  <si>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</si>
  <si>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</si>
  <si>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</si>
  <si>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</si>
  <si>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</si>
  <si>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</si>
  <si>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</si>
  <si>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</si>
  <si>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</si>
  <si>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</si>
  <si>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</si>
  <si>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</si>
  <si>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</si>
  <si>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</si>
  <si>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</si>
  <si>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</si>
  <si>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</si>
  <si>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</si>
  <si>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</si>
  <si>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</si>
  <si>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</si>
  <si>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</si>
  <si>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</si>
  <si>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</si>
  <si>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</si>
  <si>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</si>
  <si>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</si>
  <si>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</si>
  <si>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</si>
  <si>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</si>
  <si>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</si>
  <si>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</si>
  <si>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</si>
  <si>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</si>
  <si>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</si>
  <si>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</si>
  <si>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</si>
  <si>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</si>
  <si>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</si>
  <si>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</si>
  <si>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</si>
  <si>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</si>
  <si>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</si>
  <si>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</si>
  <si>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</si>
  <si>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</si>
  <si>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</si>
  <si>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</si>
  <si>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</si>
  <si>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</si>
  <si>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</si>
  <si>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</si>
  <si>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</si>
  <si>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</si>
  <si>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</si>
  <si>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</si>
  <si>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</si>
  <si>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</si>
  <si>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</si>
  <si>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</si>
  <si>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</si>
  <si>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</si>
  <si>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</si>
  <si>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</si>
  <si>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</si>
  <si>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</si>
  <si>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</si>
  <si>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Za okres 01-03. 2019 (w tysiącach PLN)</t>
  </si>
  <si>
    <t>Za okres 01-03. 2020 (w tysiącach PLN)</t>
  </si>
  <si>
    <t>Rachunek Zysków i Strat                                                                                                Zakładu Ubezpieczeń Społecznych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</si>
</sst>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8.5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6" fillId="0" borderId="0" xfId="88" applyFont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0" xfId="88" applyFont="1" applyAlignment="1">
      <alignment horizontal="center" vertical="center" wrapText="1"/>
      <protection/>
    </xf>
    <xf numFmtId="0" fontId="38" fillId="0" borderId="0" xfId="88" applyFont="1" applyAlignment="1">
      <alignment horizontal="left" vertical="center" wrapText="1"/>
      <protection/>
    </xf>
    <xf numFmtId="3" fontId="35" fillId="0" borderId="0" xfId="88" applyNumberFormat="1" applyFont="1" applyAlignment="1">
      <alignment horizontal="right" vertical="center" wrapText="1"/>
      <protection/>
    </xf>
    <xf numFmtId="3" fontId="36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7" fillId="0" borderId="0" xfId="88" applyFont="1" applyAlignment="1">
      <alignment horizontal="justify" vertical="center" wrapText="1"/>
      <protection/>
    </xf>
    <xf numFmtId="0" fontId="37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7" fillId="0" borderId="0" xfId="88" applyFont="1" applyAlignment="1">
      <alignment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0" fontId="42" fillId="0" borderId="20" xfId="88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42" fillId="0" borderId="0" xfId="88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42" fillId="0" borderId="19" xfId="88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35" fillId="39" borderId="20" xfId="88" applyFont="1" applyFill="1" applyBorder="1" applyAlignment="1">
      <alignment horizontal="center" vertical="center" wrapText="1"/>
      <protection/>
    </xf>
    <xf numFmtId="0" fontId="36" fillId="40" borderId="0" xfId="88" applyFont="1" applyFill="1" applyAlignment="1">
      <alignment vertical="center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5">
      <c r="HW23">
        <v>5</v>
      </c>
      <c r="HX23" s="2" t="s">
        <v>68</v>
      </c>
      <c r="HY23" s="2" t="s">
        <v>28</v>
      </c>
    </row>
    <row r="24" spans="231:233" ht="15">
      <c r="HW24">
        <v>5</v>
      </c>
      <c r="HX24" s="2" t="s">
        <v>418</v>
      </c>
      <c r="HY24" s="2" t="s">
        <v>28</v>
      </c>
    </row>
    <row r="25" spans="231:233" ht="15">
      <c r="HW25">
        <v>5</v>
      </c>
      <c r="HX25" s="2" t="s">
        <v>64</v>
      </c>
      <c r="HY25" s="2" t="s">
        <v>678</v>
      </c>
    </row>
    <row r="26" spans="231:233" ht="15">
      <c r="HW26">
        <v>5</v>
      </c>
      <c r="HX26" s="2" t="s">
        <v>79</v>
      </c>
      <c r="HY26" s="2" t="s">
        <v>686</v>
      </c>
    </row>
    <row r="27" spans="231:233" ht="15">
      <c r="HW27">
        <v>5</v>
      </c>
      <c r="HX27" s="2" t="s">
        <v>80</v>
      </c>
      <c r="HY27" s="2" t="s">
        <v>28</v>
      </c>
    </row>
    <row r="28" spans="231:233" ht="15">
      <c r="HW28">
        <v>5</v>
      </c>
      <c r="HX28" s="2" t="s">
        <v>81</v>
      </c>
      <c r="HY28" s="2" t="s">
        <v>28</v>
      </c>
    </row>
    <row r="29" spans="231:233" ht="15">
      <c r="HW29">
        <v>5</v>
      </c>
      <c r="HX29" s="2" t="s">
        <v>82</v>
      </c>
      <c r="HY29" s="2" t="s">
        <v>29</v>
      </c>
    </row>
    <row r="30" spans="231:233" ht="15">
      <c r="HW30">
        <v>5</v>
      </c>
      <c r="HX30" s="2" t="s">
        <v>83</v>
      </c>
      <c r="HY30" s="2" t="s">
        <v>23</v>
      </c>
    </row>
    <row r="31" spans="231:233" ht="15">
      <c r="HW31">
        <v>5</v>
      </c>
      <c r="HX31" s="2" t="s">
        <v>84</v>
      </c>
      <c r="HY31" s="2" t="s">
        <v>23</v>
      </c>
    </row>
    <row r="32" spans="231:233" ht="15">
      <c r="HW32">
        <v>5</v>
      </c>
      <c r="HX32" s="2" t="s">
        <v>461</v>
      </c>
      <c r="HY32" s="2" t="s">
        <v>28</v>
      </c>
    </row>
    <row r="33" spans="231:233" ht="15">
      <c r="HW33">
        <v>5</v>
      </c>
      <c r="HX33" s="2" t="s">
        <v>74</v>
      </c>
      <c r="HY33" s="2" t="s">
        <v>687</v>
      </c>
    </row>
    <row r="34" spans="231:233" ht="15">
      <c r="HW34">
        <v>5</v>
      </c>
      <c r="HX34" s="2" t="s">
        <v>85</v>
      </c>
      <c r="HY34" s="2" t="s">
        <v>86</v>
      </c>
    </row>
    <row r="35" spans="231:233" ht="15">
      <c r="HW35">
        <v>4</v>
      </c>
      <c r="HX35" s="2" t="s">
        <v>62</v>
      </c>
      <c r="HY35" s="2" t="s">
        <v>63</v>
      </c>
    </row>
    <row r="36" spans="231:233" ht="15">
      <c r="HW36">
        <v>4</v>
      </c>
      <c r="HX36" s="2" t="s">
        <v>55</v>
      </c>
      <c r="HY36" s="2" t="s">
        <v>23</v>
      </c>
    </row>
    <row r="37" spans="231:233" ht="15">
      <c r="HW37">
        <v>4</v>
      </c>
      <c r="HX37" s="2" t="s">
        <v>57</v>
      </c>
      <c r="HY37" s="2" t="s">
        <v>28</v>
      </c>
    </row>
    <row r="38" spans="231:233" ht="15">
      <c r="HW38">
        <v>4</v>
      </c>
      <c r="HX38" s="2" t="s">
        <v>58</v>
      </c>
      <c r="HY38" s="2" t="s">
        <v>24</v>
      </c>
    </row>
    <row r="39" spans="231:233" ht="15">
      <c r="HW39">
        <v>4</v>
      </c>
      <c r="HX39" s="2" t="s">
        <v>59</v>
      </c>
      <c r="HY39" s="2" t="s">
        <v>28</v>
      </c>
    </row>
    <row r="40" spans="231:233" ht="15">
      <c r="HW40">
        <v>4</v>
      </c>
      <c r="HX40" s="2" t="s">
        <v>60</v>
      </c>
      <c r="HY40" s="2" t="s">
        <v>24</v>
      </c>
    </row>
    <row r="41" spans="231:233" ht="15">
      <c r="HW41">
        <v>4</v>
      </c>
      <c r="HX41" s="2" t="s">
        <v>56</v>
      </c>
      <c r="HY41" s="2" t="s">
        <v>28</v>
      </c>
    </row>
    <row r="42" spans="231:233" ht="15">
      <c r="HW42">
        <v>4</v>
      </c>
      <c r="HX42" s="2" t="s">
        <v>417</v>
      </c>
      <c r="HY42" s="2" t="s">
        <v>34</v>
      </c>
    </row>
    <row r="43" spans="231:233" ht="15">
      <c r="HW43">
        <v>4</v>
      </c>
      <c r="HX43" s="2" t="s">
        <v>61</v>
      </c>
      <c r="HY43" s="2" t="s">
        <v>28</v>
      </c>
    </row>
    <row r="44" spans="231:233" ht="15">
      <c r="HW44">
        <v>4</v>
      </c>
      <c r="HX44" s="2" t="s">
        <v>66</v>
      </c>
      <c r="HY44" s="2" t="s">
        <v>28</v>
      </c>
    </row>
    <row r="45" spans="231:233" ht="15">
      <c r="HW45">
        <v>4</v>
      </c>
      <c r="HX45" s="2" t="s">
        <v>76</v>
      </c>
      <c r="HY45" s="2" t="s">
        <v>28</v>
      </c>
    </row>
    <row r="46" spans="231:233" ht="15">
      <c r="HW46">
        <v>4</v>
      </c>
      <c r="HX46" s="2" t="s">
        <v>77</v>
      </c>
      <c r="HY46" s="2" t="s">
        <v>28</v>
      </c>
    </row>
    <row r="47" spans="231:233" ht="15">
      <c r="HW47">
        <v>4</v>
      </c>
      <c r="HX47" s="2" t="s">
        <v>78</v>
      </c>
      <c r="HY47" s="2" t="s">
        <v>28</v>
      </c>
    </row>
    <row r="48" spans="231:233" ht="15">
      <c r="HW48">
        <v>4</v>
      </c>
      <c r="HX48" s="2" t="s">
        <v>69</v>
      </c>
      <c r="HY48" s="2" t="s">
        <v>28</v>
      </c>
    </row>
    <row r="49" spans="231:233" ht="15">
      <c r="HW49">
        <v>4</v>
      </c>
      <c r="HX49" s="2" t="s">
        <v>70</v>
      </c>
      <c r="HY49" s="2" t="s">
        <v>23</v>
      </c>
    </row>
    <row r="50" spans="231:233" ht="15">
      <c r="HW50">
        <v>4</v>
      </c>
      <c r="HX50" s="2" t="s">
        <v>71</v>
      </c>
      <c r="HY50" s="2" t="s">
        <v>28</v>
      </c>
    </row>
    <row r="51" spans="231:233" ht="15">
      <c r="HW51">
        <v>4</v>
      </c>
      <c r="HX51" s="2" t="s">
        <v>72</v>
      </c>
      <c r="HY51" s="2" t="s">
        <v>24</v>
      </c>
    </row>
    <row r="52" spans="231:233" ht="15">
      <c r="HW52">
        <v>4</v>
      </c>
      <c r="HX52" s="2" t="s">
        <v>73</v>
      </c>
      <c r="HY52" s="2" t="s">
        <v>29</v>
      </c>
    </row>
    <row r="53" spans="231:233" ht="15">
      <c r="HW53">
        <v>4</v>
      </c>
      <c r="HX53" s="2" t="s">
        <v>67</v>
      </c>
      <c r="HY53" s="2" t="s">
        <v>29</v>
      </c>
    </row>
    <row r="54" spans="231:233" ht="15">
      <c r="HW54">
        <v>4</v>
      </c>
      <c r="HX54" s="2" t="s">
        <v>68</v>
      </c>
      <c r="HY54" s="2" t="s">
        <v>28</v>
      </c>
    </row>
    <row r="55" spans="231:233" ht="15">
      <c r="HW55">
        <v>4</v>
      </c>
      <c r="HX55" s="2" t="s">
        <v>418</v>
      </c>
      <c r="HY55" s="2" t="s">
        <v>28</v>
      </c>
    </row>
    <row r="56" spans="231:233" ht="15">
      <c r="HW56">
        <v>4</v>
      </c>
      <c r="HX56" s="2" t="s">
        <v>64</v>
      </c>
      <c r="HY56" s="2" t="s">
        <v>21</v>
      </c>
    </row>
    <row r="57" spans="231:233" ht="15">
      <c r="HW57">
        <v>4</v>
      </c>
      <c r="HX57" s="2" t="s">
        <v>79</v>
      </c>
      <c r="HY57" s="2" t="s">
        <v>63</v>
      </c>
    </row>
    <row r="58" spans="231:233" ht="15">
      <c r="HW58">
        <v>4</v>
      </c>
      <c r="HX58" s="2" t="s">
        <v>80</v>
      </c>
      <c r="HY58" s="2" t="s">
        <v>28</v>
      </c>
    </row>
    <row r="59" spans="231:233" ht="15">
      <c r="HW59">
        <v>4</v>
      </c>
      <c r="HX59" s="2" t="s">
        <v>81</v>
      </c>
      <c r="HY59" s="2" t="s">
        <v>28</v>
      </c>
    </row>
    <row r="60" spans="231:233" ht="15">
      <c r="HW60">
        <v>4</v>
      </c>
      <c r="HX60" s="2" t="s">
        <v>82</v>
      </c>
      <c r="HY60" s="2" t="s">
        <v>29</v>
      </c>
    </row>
    <row r="61" spans="231:233" ht="15">
      <c r="HW61">
        <v>4</v>
      </c>
      <c r="HX61" s="2" t="s">
        <v>83</v>
      </c>
      <c r="HY61" s="2" t="s">
        <v>23</v>
      </c>
    </row>
    <row r="62" spans="231:233" ht="15">
      <c r="HW62">
        <v>4</v>
      </c>
      <c r="HX62" s="2" t="s">
        <v>84</v>
      </c>
      <c r="HY62" s="2" t="s">
        <v>23</v>
      </c>
    </row>
    <row r="63" spans="231:233" ht="15">
      <c r="HW63">
        <v>4</v>
      </c>
      <c r="HX63" s="2" t="s">
        <v>461</v>
      </c>
      <c r="HY63" s="2" t="s">
        <v>28</v>
      </c>
    </row>
    <row r="64" spans="231:233" ht="15">
      <c r="HW64">
        <v>4</v>
      </c>
      <c r="HX64" s="2" t="s">
        <v>74</v>
      </c>
      <c r="HY64" s="2" t="s">
        <v>75</v>
      </c>
    </row>
    <row r="65" spans="231:233" ht="15">
      <c r="HW65">
        <v>4</v>
      </c>
      <c r="HX65" s="2" t="s">
        <v>85</v>
      </c>
      <c r="HY65" s="2" t="s">
        <v>86</v>
      </c>
    </row>
    <row r="1001" ht="25.5">
      <c r="IR1001" s="9" t="s">
        <v>357</v>
      </c>
    </row>
    <row r="1002" ht="38.2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75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371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1511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1515</v>
      </c>
      <c r="D25" s="3"/>
      <c r="E25" s="3"/>
      <c r="F25" s="3"/>
    </row>
    <row r="26" spans="2:6" ht="15">
      <c r="B26" s="12" t="s">
        <v>376</v>
      </c>
      <c r="C26" s="13" t="s">
        <v>1515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362</v>
      </c>
      <c r="C30" s="6" t="s">
        <v>28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687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1019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1506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1513</v>
      </c>
      <c r="D25" s="3"/>
      <c r="E25" s="3"/>
      <c r="F25" s="3"/>
    </row>
    <row r="26" spans="2:6" ht="15">
      <c r="B26" s="12" t="s">
        <v>376</v>
      </c>
      <c r="C26" s="13" t="s">
        <v>1513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1514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200" zoomScaleNormal="200"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1" sqref="D51"/>
    </sheetView>
  </sheetViews>
  <sheetFormatPr defaultColWidth="9.140625" defaultRowHeight="15"/>
  <cols>
    <col min="1" max="1" width="3.00390625" style="41" customWidth="1"/>
    <col min="2" max="2" width="47.7109375" style="41" customWidth="1"/>
    <col min="3" max="3" width="14.7109375" style="41" customWidth="1"/>
    <col min="4" max="4" width="15.421875" style="41" bestFit="1" customWidth="1"/>
    <col min="5" max="16384" width="9.140625" style="41" customWidth="1"/>
  </cols>
  <sheetData>
    <row r="1" spans="1:4" ht="12.75" customHeight="1">
      <c r="A1" s="60" t="s">
        <v>1547</v>
      </c>
      <c r="B1" s="61"/>
      <c r="C1" s="66" t="s">
        <v>1545</v>
      </c>
      <c r="D1" s="66" t="s">
        <v>1546</v>
      </c>
    </row>
    <row r="2" spans="1:4" ht="4.5" customHeight="1">
      <c r="A2" s="62"/>
      <c r="B2" s="63"/>
      <c r="C2" s="42"/>
      <c r="D2" s="42"/>
    </row>
    <row r="3" spans="1:4" ht="12" customHeight="1" thickBot="1">
      <c r="A3" s="64"/>
      <c r="B3" s="65"/>
      <c r="C3" s="43"/>
      <c r="D3" s="43"/>
    </row>
    <row r="4" spans="1:5" ht="24.75" customHeight="1">
      <c r="A4" s="44" t="s">
        <v>40</v>
      </c>
      <c r="B4" s="45" t="s">
        <v>1517</v>
      </c>
      <c r="C4" s="46">
        <f>C6+C11+C12+C13</f>
        <v>1135141</v>
      </c>
      <c r="D4" s="46">
        <f>D6+D11+D12+D13</f>
        <v>1188512</v>
      </c>
      <c r="E4" s="47"/>
    </row>
    <row r="5" spans="1:4" ht="11.25" customHeight="1">
      <c r="A5" s="48"/>
      <c r="B5" s="49" t="s">
        <v>1518</v>
      </c>
      <c r="C5" s="47"/>
      <c r="D5" s="47"/>
    </row>
    <row r="6" spans="1:4" ht="11.25" customHeight="1">
      <c r="A6" s="48" t="s">
        <v>481</v>
      </c>
      <c r="B6" s="49" t="s">
        <v>1519</v>
      </c>
      <c r="C6" s="50">
        <f>C7+C8+C9+C10</f>
        <v>1135134</v>
      </c>
      <c r="D6" s="50">
        <f>D7+D8+D9+D10</f>
        <v>1188512</v>
      </c>
    </row>
    <row r="7" spans="1:4" ht="11.25" customHeight="1">
      <c r="A7" s="48" t="s">
        <v>24</v>
      </c>
      <c r="B7" s="49" t="s">
        <v>1520</v>
      </c>
      <c r="C7" s="51">
        <v>967130</v>
      </c>
      <c r="D7" s="51">
        <v>967253</v>
      </c>
    </row>
    <row r="8" spans="1:4" ht="11.25" customHeight="1">
      <c r="A8" s="48" t="s">
        <v>50</v>
      </c>
      <c r="B8" s="49" t="s">
        <v>1521</v>
      </c>
      <c r="C8" s="51">
        <v>118151</v>
      </c>
      <c r="D8" s="51">
        <v>175007</v>
      </c>
    </row>
    <row r="9" spans="1:4" ht="11.25" customHeight="1">
      <c r="A9" s="48" t="s">
        <v>93</v>
      </c>
      <c r="B9" s="49" t="s">
        <v>0</v>
      </c>
      <c r="C9" s="51">
        <v>49853</v>
      </c>
      <c r="D9" s="51">
        <v>46252</v>
      </c>
    </row>
    <row r="10" spans="1:4" ht="11.25" customHeight="1">
      <c r="A10" s="48" t="s">
        <v>86</v>
      </c>
      <c r="B10" s="49" t="s">
        <v>1522</v>
      </c>
      <c r="C10" s="51"/>
      <c r="D10" s="51"/>
    </row>
    <row r="11" spans="1:4" ht="11.25" customHeight="1">
      <c r="A11" s="48" t="s">
        <v>1523</v>
      </c>
      <c r="B11" s="49" t="s">
        <v>1524</v>
      </c>
      <c r="C11" s="51"/>
      <c r="D11" s="51"/>
    </row>
    <row r="12" spans="1:4" ht="11.25" customHeight="1">
      <c r="A12" s="48" t="s">
        <v>1525</v>
      </c>
      <c r="B12" s="49" t="s">
        <v>1526</v>
      </c>
      <c r="C12" s="51">
        <v>7</v>
      </c>
      <c r="D12" s="51"/>
    </row>
    <row r="13" spans="1:4" ht="11.25" customHeight="1">
      <c r="A13" s="48" t="s">
        <v>1527</v>
      </c>
      <c r="B13" s="49" t="s">
        <v>1528</v>
      </c>
      <c r="C13" s="51"/>
      <c r="D13" s="51"/>
    </row>
    <row r="14" spans="1:4" ht="5.25" customHeight="1">
      <c r="A14" s="44"/>
      <c r="B14" s="52"/>
      <c r="C14" s="51"/>
      <c r="D14" s="51"/>
    </row>
    <row r="15" spans="1:5" ht="12.75">
      <c r="A15" s="44" t="s">
        <v>1529</v>
      </c>
      <c r="B15" s="52" t="s">
        <v>1530</v>
      </c>
      <c r="C15" s="46">
        <f>C16+C17+C18+C19+C21+C22+C23</f>
        <v>1036242</v>
      </c>
      <c r="D15" s="46">
        <f>D16+D17+D18+D19+D21+D22+D23</f>
        <v>1096414</v>
      </c>
      <c r="E15" s="47"/>
    </row>
    <row r="16" spans="1:4" ht="11.25" customHeight="1">
      <c r="A16" s="48" t="s">
        <v>481</v>
      </c>
      <c r="B16" s="49" t="s">
        <v>1</v>
      </c>
      <c r="C16" s="51">
        <v>59788</v>
      </c>
      <c r="D16" s="51">
        <v>56001</v>
      </c>
    </row>
    <row r="17" spans="1:4" ht="11.25" customHeight="1">
      <c r="A17" s="48" t="s">
        <v>1523</v>
      </c>
      <c r="B17" s="49" t="s">
        <v>2</v>
      </c>
      <c r="C17" s="51">
        <v>28154</v>
      </c>
      <c r="D17" s="51">
        <v>27027</v>
      </c>
    </row>
    <row r="18" spans="1:5" ht="11.25" customHeight="1">
      <c r="A18" s="48" t="s">
        <v>1525</v>
      </c>
      <c r="B18" s="49" t="s">
        <v>3</v>
      </c>
      <c r="C18" s="51">
        <v>218271</v>
      </c>
      <c r="D18" s="51">
        <v>207528</v>
      </c>
      <c r="E18" s="67"/>
    </row>
    <row r="19" spans="1:5" ht="11.25" customHeight="1">
      <c r="A19" s="48" t="s">
        <v>1527</v>
      </c>
      <c r="B19" s="49" t="s">
        <v>1531</v>
      </c>
      <c r="C19" s="51">
        <v>9143</v>
      </c>
      <c r="D19" s="51">
        <v>8236</v>
      </c>
      <c r="E19" s="67"/>
    </row>
    <row r="20" spans="1:4" ht="11.25" customHeight="1">
      <c r="A20" s="48"/>
      <c r="B20" s="49" t="s">
        <v>1532</v>
      </c>
      <c r="C20" s="47"/>
      <c r="D20" s="47"/>
    </row>
    <row r="21" spans="1:4" ht="11.25" customHeight="1">
      <c r="A21" s="48" t="s">
        <v>1533</v>
      </c>
      <c r="B21" s="49" t="s">
        <v>4</v>
      </c>
      <c r="C21" s="51">
        <v>589648</v>
      </c>
      <c r="D21" s="51">
        <v>653103</v>
      </c>
    </row>
    <row r="22" spans="1:4" ht="11.25" customHeight="1">
      <c r="A22" s="48" t="s">
        <v>1534</v>
      </c>
      <c r="B22" s="49" t="s">
        <v>5</v>
      </c>
      <c r="C22" s="51">
        <v>123545</v>
      </c>
      <c r="D22" s="51">
        <v>138075</v>
      </c>
    </row>
    <row r="23" spans="1:4" ht="11.25" customHeight="1">
      <c r="A23" s="48" t="s">
        <v>1535</v>
      </c>
      <c r="B23" s="49" t="s">
        <v>6</v>
      </c>
      <c r="C23" s="51">
        <v>7693</v>
      </c>
      <c r="D23" s="51">
        <v>6444</v>
      </c>
    </row>
    <row r="24" spans="1:4" ht="6.75" customHeight="1">
      <c r="A24" s="44"/>
      <c r="B24" s="52"/>
      <c r="C24" s="51"/>
      <c r="D24" s="51"/>
    </row>
    <row r="25" spans="1:4" ht="30" customHeight="1">
      <c r="A25" s="44" t="s">
        <v>478</v>
      </c>
      <c r="B25" s="53" t="s">
        <v>1536</v>
      </c>
      <c r="C25" s="46">
        <f>C4-C15</f>
        <v>98899</v>
      </c>
      <c r="D25" s="46">
        <f>D4-D15</f>
        <v>92098</v>
      </c>
    </row>
    <row r="26" spans="1:4" ht="6" customHeight="1">
      <c r="A26" s="44"/>
      <c r="B26" s="52"/>
      <c r="C26" s="51"/>
      <c r="D26" s="51"/>
    </row>
    <row r="27" spans="1:5" ht="12.75">
      <c r="A27" s="44" t="s">
        <v>1537</v>
      </c>
      <c r="B27" s="52" t="s">
        <v>7</v>
      </c>
      <c r="C27" s="46">
        <f>C28+C29+C30</f>
        <v>45514</v>
      </c>
      <c r="D27" s="46">
        <f>D28+D29+D30</f>
        <v>25453</v>
      </c>
      <c r="E27" s="47"/>
    </row>
    <row r="28" spans="1:4" ht="11.25" customHeight="1">
      <c r="A28" s="48" t="s">
        <v>481</v>
      </c>
      <c r="B28" s="49" t="s">
        <v>8</v>
      </c>
      <c r="C28" s="51">
        <v>61</v>
      </c>
      <c r="D28" s="51">
        <v>314</v>
      </c>
    </row>
    <row r="29" spans="1:4" ht="11.25" customHeight="1">
      <c r="A29" s="48" t="s">
        <v>1523</v>
      </c>
      <c r="B29" s="49" t="s">
        <v>9</v>
      </c>
      <c r="C29" s="51">
        <v>325</v>
      </c>
      <c r="D29" s="51">
        <v>93</v>
      </c>
    </row>
    <row r="30" spans="1:4" ht="11.25" customHeight="1">
      <c r="A30" s="48" t="s">
        <v>1525</v>
      </c>
      <c r="B30" s="49" t="s">
        <v>10</v>
      </c>
      <c r="C30" s="51">
        <v>45128</v>
      </c>
      <c r="D30" s="51">
        <v>25046</v>
      </c>
    </row>
    <row r="31" spans="1:4" ht="9.75" customHeight="1">
      <c r="A31" s="44"/>
      <c r="B31" s="52"/>
      <c r="C31" s="51"/>
      <c r="D31" s="51"/>
    </row>
    <row r="32" spans="1:5" ht="12.75">
      <c r="A32" s="44" t="s">
        <v>1538</v>
      </c>
      <c r="B32" s="52" t="s">
        <v>11</v>
      </c>
      <c r="C32" s="46">
        <f>C33+C34+C35</f>
        <v>26308</v>
      </c>
      <c r="D32" s="46">
        <f>D33+D34+D35</f>
        <v>7432</v>
      </c>
      <c r="E32" s="47"/>
    </row>
    <row r="33" spans="1:4" ht="11.25" customHeight="1">
      <c r="A33" s="48" t="s">
        <v>481</v>
      </c>
      <c r="B33" s="49" t="s">
        <v>12</v>
      </c>
      <c r="C33" s="51">
        <v>456</v>
      </c>
      <c r="D33" s="51">
        <v>26</v>
      </c>
    </row>
    <row r="34" spans="1:4" ht="11.25" customHeight="1">
      <c r="A34" s="48" t="s">
        <v>1523</v>
      </c>
      <c r="B34" s="49" t="s">
        <v>13</v>
      </c>
      <c r="C34" s="51">
        <v>24675</v>
      </c>
      <c r="D34" s="51">
        <v>247</v>
      </c>
    </row>
    <row r="35" spans="1:4" ht="11.25" customHeight="1">
      <c r="A35" s="48" t="s">
        <v>1525</v>
      </c>
      <c r="B35" s="49" t="s">
        <v>14</v>
      </c>
      <c r="C35" s="51">
        <v>1177</v>
      </c>
      <c r="D35" s="51">
        <v>7159</v>
      </c>
    </row>
    <row r="36" spans="1:4" ht="7.5" customHeight="1">
      <c r="A36" s="44"/>
      <c r="B36" s="52"/>
      <c r="C36" s="51"/>
      <c r="D36" s="51"/>
    </row>
    <row r="37" spans="1:4" ht="25.5">
      <c r="A37" s="44" t="s">
        <v>1539</v>
      </c>
      <c r="B37" s="53" t="s">
        <v>1540</v>
      </c>
      <c r="C37" s="46">
        <f>C25+C27-C32</f>
        <v>118105</v>
      </c>
      <c r="D37" s="46">
        <f>D25+D27-D32</f>
        <v>110119</v>
      </c>
    </row>
    <row r="38" spans="1:4" ht="10.5" customHeight="1">
      <c r="A38" s="44"/>
      <c r="B38" s="52"/>
      <c r="C38" s="51"/>
      <c r="D38" s="51"/>
    </row>
    <row r="39" spans="1:5" ht="12.75">
      <c r="A39" s="44" t="s">
        <v>46</v>
      </c>
      <c r="B39" s="52" t="s">
        <v>15</v>
      </c>
      <c r="C39" s="46">
        <f>C41+C42+C43+C44</f>
        <v>6694</v>
      </c>
      <c r="D39" s="46">
        <f>D41+D42+D43+D44</f>
        <v>11836</v>
      </c>
      <c r="E39" s="47"/>
    </row>
    <row r="40" spans="1:4" ht="11.25" customHeight="1">
      <c r="A40" s="48" t="s">
        <v>481</v>
      </c>
      <c r="B40" s="49" t="s">
        <v>1541</v>
      </c>
      <c r="C40" s="51"/>
      <c r="D40" s="51"/>
    </row>
    <row r="41" spans="1:4" ht="11.25" customHeight="1">
      <c r="A41" s="48" t="s">
        <v>1523</v>
      </c>
      <c r="B41" s="49" t="s">
        <v>1542</v>
      </c>
      <c r="C41" s="51">
        <v>6651</v>
      </c>
      <c r="D41" s="51">
        <v>4871</v>
      </c>
    </row>
    <row r="42" spans="1:4" ht="11.25" customHeight="1">
      <c r="A42" s="48" t="s">
        <v>1525</v>
      </c>
      <c r="B42" s="49" t="s">
        <v>1543</v>
      </c>
      <c r="C42" s="51"/>
      <c r="D42" s="51"/>
    </row>
    <row r="43" spans="1:4" ht="11.25" customHeight="1">
      <c r="A43" s="48" t="s">
        <v>1527</v>
      </c>
      <c r="B43" s="49" t="s">
        <v>17</v>
      </c>
      <c r="C43" s="51">
        <v>2</v>
      </c>
      <c r="D43" s="51">
        <v>6910</v>
      </c>
    </row>
    <row r="44" spans="1:4" ht="11.25" customHeight="1">
      <c r="A44" s="48" t="s">
        <v>1533</v>
      </c>
      <c r="B44" s="49" t="s">
        <v>18</v>
      </c>
      <c r="C44" s="51">
        <v>41</v>
      </c>
      <c r="D44" s="51">
        <v>55</v>
      </c>
    </row>
    <row r="45" spans="1:4" ht="6.75" customHeight="1">
      <c r="A45" s="44"/>
      <c r="B45" s="52"/>
      <c r="C45" s="51"/>
      <c r="D45" s="51"/>
    </row>
    <row r="46" spans="1:5" ht="12.75">
      <c r="A46" s="44" t="s">
        <v>49</v>
      </c>
      <c r="B46" s="52" t="s">
        <v>19</v>
      </c>
      <c r="C46" s="46">
        <f>C47+C50+C49+C48</f>
        <v>2596</v>
      </c>
      <c r="D46" s="46">
        <f>D47+D50+D49+D48</f>
        <v>788</v>
      </c>
      <c r="E46" s="47"/>
    </row>
    <row r="47" spans="1:4" ht="11.25" customHeight="1">
      <c r="A47" s="48" t="s">
        <v>481</v>
      </c>
      <c r="B47" s="54" t="s">
        <v>16</v>
      </c>
      <c r="C47" s="51">
        <v>4</v>
      </c>
      <c r="D47" s="51">
        <v>10</v>
      </c>
    </row>
    <row r="48" spans="1:4" ht="11.25" customHeight="1">
      <c r="A48" s="48" t="s">
        <v>1523</v>
      </c>
      <c r="B48" s="49" t="s">
        <v>20</v>
      </c>
      <c r="C48" s="51"/>
      <c r="D48" s="51"/>
    </row>
    <row r="49" spans="1:4" ht="11.25" customHeight="1">
      <c r="A49" s="48" t="s">
        <v>1525</v>
      </c>
      <c r="B49" s="49" t="s">
        <v>17</v>
      </c>
      <c r="C49" s="51">
        <v>2546</v>
      </c>
      <c r="D49" s="51">
        <v>625</v>
      </c>
    </row>
    <row r="50" spans="1:4" ht="11.25" customHeight="1">
      <c r="A50" s="48" t="s">
        <v>1527</v>
      </c>
      <c r="B50" s="49" t="s">
        <v>18</v>
      </c>
      <c r="C50" s="51">
        <v>46</v>
      </c>
      <c r="D50" s="51">
        <v>153</v>
      </c>
    </row>
    <row r="51" spans="1:4" ht="6.75" customHeight="1">
      <c r="A51" s="44"/>
      <c r="B51" s="52"/>
      <c r="C51" s="51"/>
      <c r="D51" s="51"/>
    </row>
    <row r="52" spans="1:4" ht="12.75">
      <c r="A52" s="44" t="s">
        <v>481</v>
      </c>
      <c r="B52" s="55" t="s">
        <v>1544</v>
      </c>
      <c r="C52" s="46">
        <f>C37+C39-C46</f>
        <v>122203</v>
      </c>
      <c r="D52" s="46">
        <f>D37+D39-D46</f>
        <v>121167</v>
      </c>
    </row>
    <row r="53" ht="12.75">
      <c r="D53" s="56"/>
    </row>
    <row r="54" ht="12.75">
      <c r="D54" s="56"/>
    </row>
    <row r="55" ht="12.75">
      <c r="D55" s="56"/>
    </row>
    <row r="56" ht="12.75">
      <c r="D56" s="56"/>
    </row>
    <row r="57" ht="12.75">
      <c r="D57" s="56"/>
    </row>
    <row r="58" ht="12.75">
      <c r="D58" s="56"/>
    </row>
    <row r="59" ht="12.75">
      <c r="D59" s="56"/>
    </row>
    <row r="60" ht="12.75">
      <c r="D60" s="56"/>
    </row>
    <row r="61" ht="12.75">
      <c r="B61" s="57"/>
    </row>
    <row r="62" s="59" customFormat="1" ht="11.25">
      <c r="A62" s="58"/>
    </row>
  </sheetData>
  <sheetProtection/>
  <mergeCells count="3">
    <mergeCell ref="A1:B3"/>
    <mergeCell ref="C1:C3"/>
    <mergeCell ref="D1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2020-05-19T09:57:33Z</dcterms:modified>
  <cp:category/>
  <cp:version/>
  <cp:contentType/>
  <cp:contentStatus/>
</cp:coreProperties>
</file>